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60" windowHeight="8928" activeTab="0"/>
  </bookViews>
  <sheets>
    <sheet name="FY 2017-2018 Adopted Budget " sheetId="1" r:id="rId1"/>
  </sheets>
  <definedNames>
    <definedName name="_xlnm.Print_Area" localSheetId="0">'FY 2017-2018 Adopted Budget '!$A$1:$U$1771</definedName>
    <definedName name="_xlnm.Print_Titles" localSheetId="0">'FY 2017-2018 Adopted Budget '!$1:$4</definedName>
  </definedNames>
  <calcPr fullCalcOnLoad="1"/>
</workbook>
</file>

<file path=xl/sharedStrings.xml><?xml version="1.0" encoding="utf-8"?>
<sst xmlns="http://schemas.openxmlformats.org/spreadsheetml/2006/main" count="1050" uniqueCount="395">
  <si>
    <t>REVENUE TOTALS</t>
  </si>
  <si>
    <t>EXPENSE TOTALS</t>
  </si>
  <si>
    <t>Net Grand Totals</t>
  </si>
  <si>
    <t>REVENUE GRAND TOTALS</t>
  </si>
  <si>
    <t>EXPENSE GRAND TOTALS</t>
  </si>
  <si>
    <t>Account Description</t>
  </si>
  <si>
    <t>911 FEES</t>
  </si>
  <si>
    <t>RADIO FEES</t>
  </si>
  <si>
    <t>DISPATCHER SALARY REIMB.</t>
  </si>
  <si>
    <t>BUSINESS LICENSE FEES</t>
  </si>
  <si>
    <t>SIGN FEES</t>
  </si>
  <si>
    <t>EMS REVENUE</t>
  </si>
  <si>
    <t>CIVIL DEFENSE</t>
  </si>
  <si>
    <t>SHERIFF-CIVIL FEES</t>
  </si>
  <si>
    <t>SALARY SUPPLEMENTS</t>
  </si>
  <si>
    <t>SRO REIMBURSEMENT</t>
  </si>
  <si>
    <t>DEVELOPMENT FEES</t>
  </si>
  <si>
    <t>CLERK OF COURT FINES</t>
  </si>
  <si>
    <t>MAGISTRATE FINES</t>
  </si>
  <si>
    <t>PROBATE JUDGE FINES</t>
  </si>
  <si>
    <t>VA SALARY SUPPLEMENT</t>
  </si>
  <si>
    <t>MOBILE HOME DECALS</t>
  </si>
  <si>
    <t>ELECTION COMMISSION</t>
  </si>
  <si>
    <t>ECONOMIC DEVELOPMENT FUNDS</t>
  </si>
  <si>
    <t>PARKS/RECREATION FEES</t>
  </si>
  <si>
    <t>ROAD MAINTENANCE FEE</t>
  </si>
  <si>
    <t>RECYCLING FEES</t>
  </si>
  <si>
    <t>WASTE MANAGEMENT HOST FEE</t>
  </si>
  <si>
    <t>REGISTER OF DEEDS</t>
  </si>
  <si>
    <t>BUILDING PERMITS</t>
  </si>
  <si>
    <t>VICTIMS/WITNESS FUNDS</t>
  </si>
  <si>
    <t>PROPERTY TAXES</t>
  </si>
  <si>
    <t>LOCAL OPTION SALES TAX</t>
  </si>
  <si>
    <t>L.O.S.T. CARRY FORWARD</t>
  </si>
  <si>
    <t>L.O.S.T. CREDIT</t>
  </si>
  <si>
    <t>FEE IN LIEU</t>
  </si>
  <si>
    <t>INTEREST</t>
  </si>
  <si>
    <t>VITAL RECORDS</t>
  </si>
  <si>
    <t>STATE AID</t>
  </si>
  <si>
    <t>TAX SUPPLIES</t>
  </si>
  <si>
    <t>ACCOMMODATIONS TAX</t>
  </si>
  <si>
    <t>SAVANNAH WILDLIFE REFUGE</t>
  </si>
  <si>
    <t>HARGRAY CATV FRANCHISE</t>
  </si>
  <si>
    <t>MISC. REVENUE</t>
  </si>
  <si>
    <t>COMCAST CABLE</t>
  </si>
  <si>
    <t>CASH CARRY FORWARD</t>
  </si>
  <si>
    <t>LOCAL ACCOM./HOSP. TAX</t>
  </si>
  <si>
    <t>MERCHANTS' INVENTORY</t>
  </si>
  <si>
    <t>RENTS</t>
  </si>
  <si>
    <t>LEVY FIRE CONTRACT</t>
  </si>
  <si>
    <t>SALARIES &amp; WAGES</t>
  </si>
  <si>
    <t>PART-TIME SALARIES</t>
  </si>
  <si>
    <t>OVERTIME</t>
  </si>
  <si>
    <t>FICA-EMPLOYER CONTRIB.</t>
  </si>
  <si>
    <t>POLICE OFFICER RET.-EMPLOYER</t>
  </si>
  <si>
    <t>MEDICAL INSURANCE</t>
  </si>
  <si>
    <t>OFFICE SUPPLIES</t>
  </si>
  <si>
    <t>GAS, OIL, &amp; GREASE</t>
  </si>
  <si>
    <t>NEW VEHICLES</t>
  </si>
  <si>
    <t>VEHICLE MAINTENANCE</t>
  </si>
  <si>
    <t>MAINTENANCE CONTRACTS</t>
  </si>
  <si>
    <t>EQUIPMENT</t>
  </si>
  <si>
    <t>MEDICAL SUPPLIES</t>
  </si>
  <si>
    <t>COMPUTER EQUIPMENT</t>
  </si>
  <si>
    <t>TRAVEL &amp; TRAINING</t>
  </si>
  <si>
    <t>UNIFORMS</t>
  </si>
  <si>
    <t>MEMBERSHIP &amp; DUES</t>
  </si>
  <si>
    <t>MEDICAL CONTROL PHYSICIAN</t>
  </si>
  <si>
    <t>FIREMEN-SUPPLEMENTAL INSURANCE</t>
  </si>
  <si>
    <t>VOLUNTEER PAY</t>
  </si>
  <si>
    <t>VEHICLE/EQUIP. LOAN PAYMENTS</t>
  </si>
  <si>
    <t>INFECTION CONTROL</t>
  </si>
  <si>
    <t>FIREFIGHTER PHYSICALS</t>
  </si>
  <si>
    <t>BUILDING REPAIRS</t>
  </si>
  <si>
    <t>TILLMAN FIRE DEPT.</t>
  </si>
  <si>
    <t>COOSAWHATCHIE FIRE DEPT.</t>
  </si>
  <si>
    <t>RIDGELAND FIRE DEPT.</t>
  </si>
  <si>
    <t>POINT SOUTH FIRE DEPT.</t>
  </si>
  <si>
    <t>GRAYS FIRE DEPT.</t>
  </si>
  <si>
    <t>ROBERTVILLE FIRE DEPT.</t>
  </si>
  <si>
    <t>ROSELAND FIRE DEPT.</t>
  </si>
  <si>
    <t>FIRE TOWER RD. FIRE STATION</t>
  </si>
  <si>
    <t>S.C. RETIREMENT-EMPLOYER</t>
  </si>
  <si>
    <t>WORKER'S COMPENSATION</t>
  </si>
  <si>
    <t>TELEPHONE</t>
  </si>
  <si>
    <t>RADIO MAINTENANCE</t>
  </si>
  <si>
    <t>PALMETTO 800-RADIO CONTRACT</t>
  </si>
  <si>
    <t>OFFICE EQUIPMENT</t>
  </si>
  <si>
    <t>DISPATCH EQUIPMENT</t>
  </si>
  <si>
    <t>E-911 EQUIPMENT LEASE</t>
  </si>
  <si>
    <t>NEW PERSONNEL</t>
  </si>
  <si>
    <t>TORT INSURANCE</t>
  </si>
  <si>
    <t>VEHICLE INSURANCE</t>
  </si>
  <si>
    <t>CONTRACTUAL SERVICES</t>
  </si>
  <si>
    <t>COMPUTER SOFTWARE</t>
  </si>
  <si>
    <t>COMPUTER MAINTENANCE</t>
  </si>
  <si>
    <t>UTILITIES</t>
  </si>
  <si>
    <t>CAPITAL OUTLAY</t>
  </si>
  <si>
    <t>TECHNOLOGY UPGRADES</t>
  </si>
  <si>
    <t>DISCRETIONARY FUNDS</t>
  </si>
  <si>
    <t>MEDIA SERVICES</t>
  </si>
  <si>
    <t>MEETING EXPENSES</t>
  </si>
  <si>
    <t>PRINTING &amp; SUPPLIES</t>
  </si>
  <si>
    <t>VEHICLE ALLOWANCE</t>
  </si>
  <si>
    <t>PUBLIC BUILDING INSURANCE</t>
  </si>
  <si>
    <t>SMITH DATA PROCESSING</t>
  </si>
  <si>
    <t>NEW WORLD SOFTWARE MAINT.</t>
  </si>
  <si>
    <t>CONTRACT LABOR</t>
  </si>
  <si>
    <t xml:space="preserve">ADVERTISING  </t>
  </si>
  <si>
    <t>PARALEGAL SERVICES</t>
  </si>
  <si>
    <t>MAINTENANCE SUPPLIES</t>
  </si>
  <si>
    <t>HARDEEVILLE FIRE CONTRACT</t>
  </si>
  <si>
    <t>RIDGELAND FIRE CONTRACT</t>
  </si>
  <si>
    <t>911 ADDRESSING EXPENSES</t>
  </si>
  <si>
    <t>EMERGENCY EQUIPMENT</t>
  </si>
  <si>
    <t>RESERVE OFFICERS</t>
  </si>
  <si>
    <t>SHERIFF CARS</t>
  </si>
  <si>
    <t>JAIL SUPPLIES</t>
  </si>
  <si>
    <t>INMATE UNIFORMS</t>
  </si>
  <si>
    <t>JUVENILE HOUSING EXPENSES</t>
  </si>
  <si>
    <t>INMATE HOUSING</t>
  </si>
  <si>
    <t>FOOD SERVICE CONTRACT</t>
  </si>
  <si>
    <t>MEDICAL SERVICES CONTRACT</t>
  </si>
  <si>
    <t>MEETING STIPENDS</t>
  </si>
  <si>
    <t>PLANNING EXPENSES</t>
  </si>
  <si>
    <t>UNEMPLOYMENT BENEFITS</t>
  </si>
  <si>
    <t>EMPLOYEE APPRECIATION</t>
  </si>
  <si>
    <t>POSTAGE</t>
  </si>
  <si>
    <t>WEB SITE SERVICES</t>
  </si>
  <si>
    <t>PEST CONTROL</t>
  </si>
  <si>
    <t>AUDIT SERVICES</t>
  </si>
  <si>
    <t>BOND PREMIUMS</t>
  </si>
  <si>
    <t>ANNUAL LEAVE EXPENSE</t>
  </si>
  <si>
    <t>EMERGENCY FUND</t>
  </si>
  <si>
    <t>SALES &amp; USE TAX</t>
  </si>
  <si>
    <t>TAX PAYMENTS</t>
  </si>
  <si>
    <t>BOARD OF DISABILITIES CONTRACT</t>
  </si>
  <si>
    <t>EMPLOYEE DRUG TESTING</t>
  </si>
  <si>
    <t>FAMILY COURT AUDIT SERVICES</t>
  </si>
  <si>
    <t>COURT EXPENSES</t>
  </si>
  <si>
    <t>MICROFILM SERVICES</t>
  </si>
  <si>
    <t>TRANSLATOR SERVICES</t>
  </si>
  <si>
    <t>Jury Expenses</t>
  </si>
  <si>
    <t>SUPPLIES &amp; FORMS</t>
  </si>
  <si>
    <t>SPECIAL PROJECTS</t>
  </si>
  <si>
    <t>REASSESSMENT COSTS</t>
  </si>
  <si>
    <t>BOARD OF APPEALS</t>
  </si>
  <si>
    <t>MAPPING EXPENSES</t>
  </si>
  <si>
    <t>HARDEEVILLE LIBRARY-SUPPLIES</t>
  </si>
  <si>
    <t>HARDEEVILLE LIBRARY OPERATIONS</t>
  </si>
  <si>
    <t>PRATT LIBRARY-JANITORIAL</t>
  </si>
  <si>
    <t>PRATT LIBRARY-SUPPLIES</t>
  </si>
  <si>
    <t>ELECTION EXPENSES</t>
  </si>
  <si>
    <t>VOTERS REGISTR.-BOARD MEMBERS</t>
  </si>
  <si>
    <t>EMERGENCY FUNDS</t>
  </si>
  <si>
    <t>SOUTHERN CAROLINA ALLIANCE</t>
  </si>
  <si>
    <t>POST MORTEMS</t>
  </si>
  <si>
    <t>MARKETING/DEVELOPMENT</t>
  </si>
  <si>
    <t>POND MAINTENANCE</t>
  </si>
  <si>
    <t>PARK DEVELOPMENT</t>
  </si>
  <si>
    <t>ATHLETIC PROGRAMS</t>
  </si>
  <si>
    <t>BOAT LANDING REPAIRS</t>
  </si>
  <si>
    <t>ASSISTANT SOLICITOR</t>
  </si>
  <si>
    <t>LEGAL FEES</t>
  </si>
  <si>
    <t>PIPE (CONCRETE, METAL)</t>
  </si>
  <si>
    <t>MISCELLANEOUS SUPPLIES</t>
  </si>
  <si>
    <t>HEATING FUELS</t>
  </si>
  <si>
    <t>SHOP SUPPLIES</t>
  </si>
  <si>
    <t>SHOP EQUIPMENT</t>
  </si>
  <si>
    <t>HEATING &amp; AIR EXPENSES</t>
  </si>
  <si>
    <t>LANDFILL EXPENSES</t>
  </si>
  <si>
    <t xml:space="preserve">WASTE TIRE DISPOSAL FEES  </t>
  </si>
  <si>
    <t>RECYCLING CENTER EQUIP.</t>
  </si>
  <si>
    <t>CHEMICALS</t>
  </si>
  <si>
    <t>AHJ REGIONAL LIBRARY</t>
  </si>
  <si>
    <t>SOLICITOR-14TH JUDICIAL</t>
  </si>
  <si>
    <t>J.C. COUNCIL ON AGING</t>
  </si>
  <si>
    <t>J.C. AIRPORT COMMISSION</t>
  </si>
  <si>
    <t>LEGISLATIVE DELEGATION</t>
  </si>
  <si>
    <t>PUBLIC DEFENDER</t>
  </si>
  <si>
    <t>PALMETTO BREEZE</t>
  </si>
  <si>
    <t>MARINE RESCUE SQUAD</t>
  </si>
  <si>
    <t>COASTAL EMPIRE MENTAL HEALTH</t>
  </si>
  <si>
    <t>JASPER SOIL &amp; WATER</t>
  </si>
  <si>
    <t>BOARD OF DISABILITIES</t>
  </si>
  <si>
    <t>NEW LIFE CENTER</t>
  </si>
  <si>
    <t>JASPER COUNTY FIRST STEPS</t>
  </si>
  <si>
    <t>S.C. ASSOCIATION OF COUNTIES</t>
  </si>
  <si>
    <t>JASPER/RIDGELAND YOUTH BASEBALL</t>
  </si>
  <si>
    <t>RIDGELAND LITTLE LEAGUE FOOTBALL</t>
  </si>
  <si>
    <t>HARDEEVILLE FOOTBALL LEAGUE</t>
  </si>
  <si>
    <t>LCOG</t>
  </si>
  <si>
    <t>BFT.-JASPER COMP. HEALTH</t>
  </si>
  <si>
    <t>S.C. MIAP ASSESSMENT</t>
  </si>
  <si>
    <t>BFT.-JASPER EOC</t>
  </si>
  <si>
    <t>TCLC</t>
  </si>
  <si>
    <t>USCB</t>
  </si>
  <si>
    <t>JASPER HUNGER FREE ZONE</t>
  </si>
  <si>
    <t>HELPING HANDS</t>
  </si>
  <si>
    <t>JASPER COUNTY HEALTH DEPT.</t>
  </si>
  <si>
    <t>CODA</t>
  </si>
  <si>
    <t>BOYS &amp; GIRLS CLUB</t>
  </si>
  <si>
    <t>JASPER ANIMAL RESCUE MISSION</t>
  </si>
  <si>
    <t>PARENT UNIVERSITY</t>
  </si>
  <si>
    <t>JASPER COUNTY HUMAN RELATIONS COUNCIL</t>
  </si>
  <si>
    <t>BLUFFTON-JASPER VOLUNTEERS IN MEDICINE</t>
  </si>
  <si>
    <t>ACCOMMODATIONS TAX EXPENSES</t>
  </si>
  <si>
    <t>LITTER CONTROL PROGRAM</t>
  </si>
  <si>
    <t>POSTAGE MACHINE PAYMENT</t>
  </si>
  <si>
    <t>GRANT MATCHING FUNDS</t>
  </si>
  <si>
    <t>AFFORDABLE HOUSING</t>
  </si>
  <si>
    <t>AIRPORT CONSTRUCTION</t>
  </si>
  <si>
    <t>JASPER COUNTY</t>
  </si>
  <si>
    <t>Account Number</t>
  </si>
  <si>
    <t>Department</t>
  </si>
  <si>
    <t>048</t>
  </si>
  <si>
    <t>Fund</t>
  </si>
  <si>
    <t>GENERAL FUND</t>
  </si>
  <si>
    <t>BUSINESS LINCENSES</t>
  </si>
  <si>
    <r>
      <t>Department</t>
    </r>
    <r>
      <rPr>
        <b/>
        <sz val="16"/>
        <rFont val="Arial"/>
        <family val="2"/>
      </rPr>
      <t xml:space="preserve">   </t>
    </r>
  </si>
  <si>
    <t>Department Total:  BUSINESS LICENSES</t>
  </si>
  <si>
    <t>EMERGENCY SERVICES</t>
  </si>
  <si>
    <t>SHERIFF</t>
  </si>
  <si>
    <r>
      <t>Department</t>
    </r>
    <r>
      <rPr>
        <b/>
        <sz val="16"/>
        <rFont val="Arial"/>
        <family val="2"/>
      </rPr>
      <t xml:space="preserve">  </t>
    </r>
  </si>
  <si>
    <t>Department Total: SHERIFF</t>
  </si>
  <si>
    <t>Department Total: EMERGENCY SERVICES</t>
  </si>
  <si>
    <r>
      <t>Department</t>
    </r>
    <r>
      <rPr>
        <b/>
        <sz val="16"/>
        <rFont val="Arial"/>
        <family val="2"/>
      </rPr>
      <t xml:space="preserve"> Total: </t>
    </r>
    <r>
      <rPr>
        <b/>
        <sz val="16"/>
        <rFont val="Tahoma"/>
        <family val="2"/>
      </rPr>
      <t xml:space="preserve"> EMERGENCY TELECOMMUNICATIONS </t>
    </r>
  </si>
  <si>
    <t>PLANNING</t>
  </si>
  <si>
    <t>EMERGENCY TELECOMMUNICATIONS</t>
  </si>
  <si>
    <t>CLERK OF COURT</t>
  </si>
  <si>
    <t>Department Total:  CLERK OF COURT</t>
  </si>
  <si>
    <t>MAGISTRATE</t>
  </si>
  <si>
    <t>Department Total: MAGISTRATE</t>
  </si>
  <si>
    <t>PROBATE JUDGE</t>
  </si>
  <si>
    <t>Department Total: PROBATE JUDGE</t>
  </si>
  <si>
    <t>AUDITOR</t>
  </si>
  <si>
    <t>Department Total: AUDITOR</t>
  </si>
  <si>
    <t>TREASURER</t>
  </si>
  <si>
    <t>Department Total: TREASURER</t>
  </si>
  <si>
    <t>VETERANS AFFAIRS</t>
  </si>
  <si>
    <t>Department Total: VETERANS AFFAIRS</t>
  </si>
  <si>
    <t>ASSESSOR</t>
  </si>
  <si>
    <t>Department Total: ASSESSOR</t>
  </si>
  <si>
    <t>LIBRARY</t>
  </si>
  <si>
    <t>Department Total: LIBRARY</t>
  </si>
  <si>
    <t>Department Total: ELECTION COMMISSION</t>
  </si>
  <si>
    <t>DEVELOPMENT SERVICES</t>
  </si>
  <si>
    <t>Department Total: DEVELOPMENT SERVICES</t>
  </si>
  <si>
    <t>PARKS &amp; RECREATION</t>
  </si>
  <si>
    <t>Department Total: PARKS &amp; RECREATION</t>
  </si>
  <si>
    <t>ROADS &amp; BRIDGES</t>
  </si>
  <si>
    <t>Department Total: ROADS &amp; BRIDGES</t>
  </si>
  <si>
    <t>SOLID WASTE</t>
  </si>
  <si>
    <t>Department Total: SOLID WASTE</t>
  </si>
  <si>
    <t>Department Total: REGISTER OF DEEDS</t>
  </si>
  <si>
    <t>BUILDING DEPARTMENT</t>
  </si>
  <si>
    <t>Department Total: BUILDING PERMITS</t>
  </si>
  <si>
    <t>VICTIM'S WITNESS</t>
  </si>
  <si>
    <t>Department Total: VICTIM'S WITNESS</t>
  </si>
  <si>
    <t>GENERAL REVENUES</t>
  </si>
  <si>
    <t>LEVY FIRE DEPARTMENT</t>
  </si>
  <si>
    <t>Department Total: LEVY FIRE CONTRACT</t>
  </si>
  <si>
    <t>Department Total: FIRE &amp; RESCUE</t>
  </si>
  <si>
    <t xml:space="preserve">Department </t>
  </si>
  <si>
    <t>046</t>
  </si>
  <si>
    <t>Fire &amp; Rescue</t>
  </si>
  <si>
    <r>
      <t>Department</t>
    </r>
    <r>
      <rPr>
        <b/>
        <sz val="16"/>
        <rFont val="Arial"/>
        <family val="2"/>
      </rPr>
      <t xml:space="preserve"> Total: </t>
    </r>
    <r>
      <rPr>
        <b/>
        <sz val="16"/>
        <rFont val="Tahoma"/>
        <family val="2"/>
      </rPr>
      <t xml:space="preserve">EMERGENCY TELECOMMUNICATIONS </t>
    </r>
  </si>
  <si>
    <t>049</t>
  </si>
  <si>
    <t>INFORMATION TECHNOLOGY</t>
  </si>
  <si>
    <t>Department Total: INFORMATION TECHNOLOGY</t>
  </si>
  <si>
    <t>050</t>
  </si>
  <si>
    <t>COUNTY COUNCIL</t>
  </si>
  <si>
    <t>Department Total: COUNTY COUNCIL</t>
  </si>
  <si>
    <t>051</t>
  </si>
  <si>
    <t>ADMINISTRATION</t>
  </si>
  <si>
    <t>Department Total: ADMINISTRATION</t>
  </si>
  <si>
    <t>052</t>
  </si>
  <si>
    <t>DATA PROCESSING</t>
  </si>
  <si>
    <t>Department Total: DATA PROCESSING</t>
  </si>
  <si>
    <t>053</t>
  </si>
  <si>
    <t>Department Total: TAX COLLECTOR</t>
  </si>
  <si>
    <t>054</t>
  </si>
  <si>
    <t>CHERRY POINT FIRE DEPT.</t>
  </si>
  <si>
    <t>Department Total: CHERRY POINT FIRE DEPT.</t>
  </si>
  <si>
    <t>055</t>
  </si>
  <si>
    <t>BUSINESS LICENSES</t>
  </si>
  <si>
    <t>Department Total: BUSINESS LICENSES</t>
  </si>
  <si>
    <t>056</t>
  </si>
  <si>
    <t>057</t>
  </si>
  <si>
    <t>058</t>
  </si>
  <si>
    <t>DETENTION CENTER</t>
  </si>
  <si>
    <t>Department Total: DETENTION CENTER</t>
  </si>
  <si>
    <t>059</t>
  </si>
  <si>
    <t>Department Total: FARMERS MARKET</t>
  </si>
  <si>
    <t>FARMERS MARKET</t>
  </si>
  <si>
    <t>060</t>
  </si>
  <si>
    <t>Department Total: PLANNING</t>
  </si>
  <si>
    <t>061</t>
  </si>
  <si>
    <t>FINANCE</t>
  </si>
  <si>
    <t>Department Total: FINANCE</t>
  </si>
  <si>
    <t>062</t>
  </si>
  <si>
    <t>INTERDEPARTMENTAL</t>
  </si>
  <si>
    <t>Department Total: INTERDEPARTMENTAL</t>
  </si>
  <si>
    <t>063</t>
  </si>
  <si>
    <t>Department Total: CLERK OF COURT</t>
  </si>
  <si>
    <t>064</t>
  </si>
  <si>
    <t>065</t>
  </si>
  <si>
    <t>066</t>
  </si>
  <si>
    <t>067</t>
  </si>
  <si>
    <t>068</t>
  </si>
  <si>
    <t>069</t>
  </si>
  <si>
    <t>070</t>
  </si>
  <si>
    <t>071</t>
  </si>
  <si>
    <t>HEALTH DEPT.</t>
  </si>
  <si>
    <t>Department Total: HEALTH DEPT.</t>
  </si>
  <si>
    <t>072</t>
  </si>
  <si>
    <t>073</t>
  </si>
  <si>
    <t>Department Total: DSS</t>
  </si>
  <si>
    <t>DSS</t>
  </si>
  <si>
    <t>074</t>
  </si>
  <si>
    <t>075</t>
  </si>
  <si>
    <t>CORONER</t>
  </si>
  <si>
    <t>Department Total: CORONER</t>
  </si>
  <si>
    <t>076</t>
  </si>
  <si>
    <t>HARDEEVILLE MAGISTRATE</t>
  </si>
  <si>
    <t>Department Total: HARDEEVILLE MAGISTRATE</t>
  </si>
  <si>
    <t>077</t>
  </si>
  <si>
    <t>SGT. JASPER PARK</t>
  </si>
  <si>
    <t>Department Total: SGT. JASPER PARK</t>
  </si>
  <si>
    <t>078</t>
  </si>
  <si>
    <t>079</t>
  </si>
  <si>
    <t>MISC. COUNTY ACCTS.</t>
  </si>
  <si>
    <t>Department Total: MISC. COUNTY ACCTS.</t>
  </si>
  <si>
    <t>080</t>
  </si>
  <si>
    <t>ENGINEERING SERVICES -ADMIN</t>
  </si>
  <si>
    <t>Department Total: ENGINEERING SERVICES-ADMIN</t>
  </si>
  <si>
    <t>081</t>
  </si>
  <si>
    <t>082</t>
  </si>
  <si>
    <t>CENTRAL GARAGE</t>
  </si>
  <si>
    <t>Department Total: CENTRAL GARAGE</t>
  </si>
  <si>
    <t>083</t>
  </si>
  <si>
    <t>BUILDING MAINTENANCE</t>
  </si>
  <si>
    <t>Department Total: BUILDING MAINTENANCE</t>
  </si>
  <si>
    <t>084</t>
  </si>
  <si>
    <t>085</t>
  </si>
  <si>
    <t>086</t>
  </si>
  <si>
    <t>Department Total: BUILDING DEPARTMENT</t>
  </si>
  <si>
    <t>087</t>
  </si>
  <si>
    <t>MOSQUITO CONTROL</t>
  </si>
  <si>
    <t>Department Total: MOSQUITO CONTROL</t>
  </si>
  <si>
    <t>088</t>
  </si>
  <si>
    <t>LITTER CONTROL</t>
  </si>
  <si>
    <t>Department Total: LITTER CONTROL</t>
  </si>
  <si>
    <t>089</t>
  </si>
  <si>
    <t>HARDEEVILLE ANNEX OFFICE</t>
  </si>
  <si>
    <t>Department Total: HARDEEVILLE ANNEX OFFICE</t>
  </si>
  <si>
    <t>090</t>
  </si>
  <si>
    <t>AGENCY APPROPRIATIONS</t>
  </si>
  <si>
    <t>Department Total: AGENCY APPROPRIATIONS</t>
  </si>
  <si>
    <t>091</t>
  </si>
  <si>
    <t>Department Total: ACCOMMODATIONS TAX</t>
  </si>
  <si>
    <t>093</t>
  </si>
  <si>
    <t>094</t>
  </si>
  <si>
    <t>MAGISTRATE-LYNAH</t>
  </si>
  <si>
    <t>Department Total: MAGISTRATE-LYNAH</t>
  </si>
  <si>
    <t>Department Total: CENTRAL BOND COURT</t>
  </si>
  <si>
    <t>096</t>
  </si>
  <si>
    <t>CENTRAL BOND COURT</t>
  </si>
  <si>
    <t>Department Total: CAPITAL IMPROVEMENTS</t>
  </si>
  <si>
    <t>095</t>
  </si>
  <si>
    <t>CAPITAL IMPROVEMENTS</t>
  </si>
  <si>
    <t>098</t>
  </si>
  <si>
    <t>MAGISTRATE-MCDONALD</t>
  </si>
  <si>
    <t>Department Total: MAGISTRATE-MCDONALD</t>
  </si>
  <si>
    <t>Department Total: MAGISTRATE-BADGETT</t>
  </si>
  <si>
    <t>099</t>
  </si>
  <si>
    <t>MAGISTRATE-BADGETT</t>
  </si>
  <si>
    <t>101</t>
  </si>
  <si>
    <t>HUMAN RESOURCES</t>
  </si>
  <si>
    <t>Department Total: HUMAN RESOURCES</t>
  </si>
  <si>
    <t>102</t>
  </si>
  <si>
    <t>JASPER COUNTY ATTORNEY</t>
  </si>
  <si>
    <t>Department Total: JASPER COUNTY ATTORNEY</t>
  </si>
  <si>
    <t>Fund Total: GENERAL FUND</t>
  </si>
  <si>
    <t>TAX COLLECTOR</t>
  </si>
  <si>
    <r>
      <rPr>
        <b/>
        <sz val="20"/>
        <rFont val="Arial"/>
        <family val="2"/>
      </rPr>
      <t xml:space="preserve">FY 2017-2018 ADOPTED BUDGET
</t>
    </r>
    <r>
      <rPr>
        <b/>
        <sz val="20"/>
        <rFont val="Tahoma"/>
        <family val="2"/>
      </rPr>
      <t xml:space="preserve">
</t>
    </r>
  </si>
  <si>
    <t>2018 Adopted</t>
  </si>
  <si>
    <t>ADJUSTMENTS TO PAY PLAN</t>
  </si>
  <si>
    <t>CONSULTING SERVICES</t>
  </si>
  <si>
    <t>SUBTOTAL: DEPARTMENT 170 - GENERAL REVENUES</t>
  </si>
  <si>
    <t>TOTAL REVENUE</t>
  </si>
  <si>
    <t>TOTAL EXPENSES</t>
  </si>
  <si>
    <t>045</t>
  </si>
  <si>
    <t>REVENUES</t>
  </si>
  <si>
    <t>EXPENSES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</si>
</sst>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409]dddd\,\ mmmm\ dd\,\ yyyy"/>
    <numFmt numFmtId="172" formatCode="[$-409]h:mm:ss\ AM/PM"/>
    <numFmt numFmtId="173" formatCode="&quot;$&quot;#,##0.00"/>
  </numFmts>
  <fonts count="62">
    <font>
      <sz val="10"/>
      <name val="Arial"/>
      <family val="0"/>
    </font>
    <font>
      <sz val="12"/>
      <name val="Arial"/>
      <family val="2"/>
    </font>
    <font>
      <sz val="20"/>
      <color indexed="9"/>
      <name val="Tahoma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color indexed="10"/>
      <name val="Tahoma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sz val="14"/>
      <color indexed="11"/>
      <name val="Tahoma"/>
      <family val="2"/>
    </font>
    <font>
      <sz val="16"/>
      <name val="Arial"/>
      <family val="2"/>
    </font>
    <font>
      <sz val="16"/>
      <color indexed="10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18"/>
      <color indexed="10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indexed="11"/>
      <name val="Tahoma"/>
      <family val="2"/>
    </font>
    <font>
      <b/>
      <sz val="20"/>
      <name val="Arial"/>
      <family val="2"/>
    </font>
    <font>
      <b/>
      <sz val="20"/>
      <name val="Tahoma"/>
      <family val="2"/>
    </font>
    <font>
      <b/>
      <sz val="26"/>
      <name val="Arial"/>
      <family val="2"/>
    </font>
    <font>
      <u val="single"/>
      <sz val="16"/>
      <color indexed="11"/>
      <name val="Tahoma"/>
      <family val="2"/>
    </font>
    <font>
      <b/>
      <sz val="16"/>
      <color indexed="11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 wrapText="1" readingOrder="1"/>
      <protection locked="0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12" fillId="0" borderId="0" xfId="0" applyFont="1" applyAlignment="1">
      <alignment/>
    </xf>
    <xf numFmtId="0" fontId="7" fillId="0" borderId="0" xfId="0" applyFont="1" applyAlignment="1" applyProtection="1" quotePrefix="1">
      <alignment horizontal="center" vertical="top" wrapText="1" readingOrder="1"/>
      <protection locked="0"/>
    </xf>
    <xf numFmtId="0" fontId="15" fillId="0" borderId="0" xfId="0" applyFont="1" applyAlignment="1" applyProtection="1">
      <alignment horizontal="left" vertical="top" wrapText="1" readingOrder="1"/>
      <protection locked="0"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 applyProtection="1">
      <alignment horizontal="right" vertical="top" wrapText="1" readingOrder="1"/>
      <protection locked="0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4" fillId="0" borderId="0" xfId="0" applyNumberFormat="1" applyFont="1" applyAlignment="1" applyProtection="1">
      <alignment horizontal="right" vertical="top" wrapText="1" readingOrder="1"/>
      <protection locked="0"/>
    </xf>
    <xf numFmtId="2" fontId="5" fillId="0" borderId="0" xfId="0" applyNumberFormat="1" applyFont="1" applyAlignment="1" applyProtection="1">
      <alignment horizontal="right" vertical="top" wrapText="1" readingOrder="1"/>
      <protection locked="0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Border="1" applyAlignment="1" applyProtection="1">
      <alignment vertical="top" wrapText="1"/>
      <protection locked="0"/>
    </xf>
    <xf numFmtId="2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5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4" fillId="0" borderId="0" xfId="0" applyNumberFormat="1" applyFont="1" applyBorder="1" applyAlignment="1" applyProtection="1">
      <alignment horizontal="left" vertical="top" wrapText="1" readingOrder="1"/>
      <protection locked="0"/>
    </xf>
    <xf numFmtId="2" fontId="5" fillId="0" borderId="0" xfId="0" applyNumberFormat="1" applyFont="1" applyBorder="1" applyAlignment="1" applyProtection="1">
      <alignment horizontal="left" vertical="top" wrapText="1" readingOrder="1"/>
      <protection locked="0"/>
    </xf>
    <xf numFmtId="2" fontId="5" fillId="0" borderId="0" xfId="0" applyNumberFormat="1" applyFont="1" applyAlignment="1" applyProtection="1">
      <alignment horizontal="left" vertical="top" wrapText="1" readingOrder="1"/>
      <protection locked="0"/>
    </xf>
    <xf numFmtId="0" fontId="16" fillId="0" borderId="0" xfId="0" applyFont="1" applyAlignment="1" applyProtection="1">
      <alignment horizontal="left" vertical="top" wrapText="1" readingOrder="1"/>
      <protection locked="0"/>
    </xf>
    <xf numFmtId="0" fontId="17" fillId="0" borderId="0" xfId="0" applyFont="1" applyAlignment="1" applyProtection="1">
      <alignment horizontal="left" vertical="top" wrapText="1" readingOrder="1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5" fillId="0" borderId="0" xfId="0" applyNumberFormat="1" applyFont="1" applyAlignment="1" applyProtection="1">
      <alignment horizontal="left" vertical="top" wrapText="1" readingOrder="1"/>
      <protection locked="0"/>
    </xf>
    <xf numFmtId="2" fontId="9" fillId="0" borderId="0" xfId="0" applyNumberFormat="1" applyFont="1" applyAlignment="1">
      <alignment/>
    </xf>
    <xf numFmtId="2" fontId="20" fillId="0" borderId="0" xfId="0" applyNumberFormat="1" applyFont="1" applyBorder="1" applyAlignment="1" applyProtection="1">
      <alignment horizontal="left" vertical="top" wrapText="1" readingOrder="1"/>
      <protection locked="0"/>
    </xf>
    <xf numFmtId="2" fontId="9" fillId="0" borderId="0" xfId="0" applyNumberFormat="1" applyFont="1" applyBorder="1" applyAlignment="1">
      <alignment/>
    </xf>
    <xf numFmtId="8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1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0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5" fillId="0" borderId="0" xfId="0" applyNumberFormat="1" applyFont="1" applyBorder="1" applyAlignment="1" applyProtection="1">
      <alignment horizontal="left" vertical="top" wrapText="1" readingOrder="1"/>
      <protection locked="0"/>
    </xf>
    <xf numFmtId="4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4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0" fillId="0" borderId="0" xfId="0" applyNumberFormat="1" applyFont="1" applyBorder="1" applyAlignment="1" applyProtection="1">
      <alignment horizontal="right" vertical="top" wrapText="1" readingOrder="1"/>
      <protection locked="0"/>
    </xf>
    <xf numFmtId="173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4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3" fillId="0" borderId="0" xfId="0" applyNumberFormat="1" applyFont="1" applyBorder="1" applyAlignment="1" applyProtection="1">
      <alignment horizontal="left" vertical="top" wrapText="1" readingOrder="1"/>
      <protection locked="0"/>
    </xf>
    <xf numFmtId="2" fontId="9" fillId="0" borderId="0" xfId="0" applyNumberFormat="1" applyFont="1" applyBorder="1" applyAlignment="1" quotePrefix="1">
      <alignment/>
    </xf>
    <xf numFmtId="2" fontId="15" fillId="0" borderId="0" xfId="0" applyNumberFormat="1" applyFont="1" applyBorder="1" applyAlignment="1" applyProtection="1">
      <alignment horizontal="left" wrapText="1" readingOrder="1"/>
      <protection locked="0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 applyProtection="1">
      <alignment horizontal="right" vertical="top" wrapText="1" readingOrder="1"/>
      <protection locked="0"/>
    </xf>
    <xf numFmtId="8" fontId="15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5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9" fillId="0" borderId="0" xfId="0" applyNumberFormat="1" applyFont="1" applyBorder="1" applyAlignment="1">
      <alignment/>
    </xf>
    <xf numFmtId="4" fontId="14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10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10" fillId="0" borderId="0" xfId="0" applyNumberFormat="1" applyFont="1" applyBorder="1" applyAlignment="1" applyProtection="1">
      <alignment horizontal="left" vertical="top" wrapText="1" readingOrder="1"/>
      <protection locked="0"/>
    </xf>
    <xf numFmtId="4" fontId="11" fillId="0" borderId="0" xfId="0" applyNumberFormat="1" applyFont="1" applyBorder="1" applyAlignment="1" applyProtection="1">
      <alignment horizontal="left" vertical="top" wrapText="1" readingOrder="1"/>
      <protection locked="0"/>
    </xf>
    <xf numFmtId="4" fontId="15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8" fillId="0" borderId="0" xfId="0" applyNumberFormat="1" applyFont="1" applyBorder="1" applyAlignment="1" applyProtection="1">
      <alignment horizontal="left" wrapText="1" readingOrder="1"/>
      <protection locked="0"/>
    </xf>
    <xf numFmtId="2" fontId="16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1" fillId="0" borderId="0" xfId="0" applyNumberFormat="1" applyFont="1" applyBorder="1" applyAlignment="1" applyProtection="1">
      <alignment horizontal="left" wrapText="1" readingOrder="1"/>
      <protection locked="0"/>
    </xf>
    <xf numFmtId="0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39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10" xfId="0" applyFont="1" applyBorder="1" applyAlignment="1" applyProtection="1">
      <alignment horizontal="left" wrapText="1" readingOrder="1"/>
      <protection locked="0"/>
    </xf>
    <xf numFmtId="2" fontId="18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NumberFormat="1" applyFont="1" applyAlignment="1" quotePrefix="1">
      <alignment horizontal="center"/>
    </xf>
    <xf numFmtId="0" fontId="15" fillId="0" borderId="0" xfId="0" applyNumberFormat="1" applyFont="1" applyAlignment="1" applyProtection="1" quotePrefix="1">
      <alignment horizontal="center" vertical="top" wrapText="1" readingOrder="1"/>
      <protection locked="0"/>
    </xf>
    <xf numFmtId="0" fontId="20" fillId="0" borderId="0" xfId="0" applyNumberFormat="1" applyFont="1" applyBorder="1" applyAlignment="1" applyProtection="1">
      <alignment horizontal="left" vertical="top" wrapText="1" readingOrder="1"/>
      <protection locked="0"/>
    </xf>
    <xf numFmtId="0" fontId="15" fillId="0" borderId="0" xfId="0" applyNumberFormat="1" applyFont="1" applyBorder="1" applyAlignment="1" applyProtection="1" quotePrefix="1">
      <alignment horizontal="center" vertical="top" wrapText="1" readingOrder="1"/>
      <protection locked="0"/>
    </xf>
    <xf numFmtId="4" fontId="20" fillId="0" borderId="0" xfId="42" applyNumberFormat="1" applyFont="1" applyBorder="1" applyAlignment="1" applyProtection="1">
      <alignment horizontal="right" vertical="top" wrapText="1" readingOrder="1"/>
      <protection locked="0"/>
    </xf>
    <xf numFmtId="2" fontId="16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6" fillId="0" borderId="0" xfId="0" applyNumberFormat="1" applyFont="1" applyBorder="1" applyAlignment="1" applyProtection="1" quotePrefix="1">
      <alignment horizontal="center" vertical="top" wrapText="1" readingOrder="1"/>
      <protection locked="0"/>
    </xf>
    <xf numFmtId="8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6" fillId="0" borderId="0" xfId="0" applyNumberFormat="1" applyFont="1" applyBorder="1" applyAlignment="1" applyProtection="1" quotePrefix="1">
      <alignment horizontal="left" vertical="top" wrapText="1" readingOrder="1"/>
      <protection locked="0"/>
    </xf>
    <xf numFmtId="2" fontId="16" fillId="0" borderId="0" xfId="0" applyNumberFormat="1" applyFont="1" applyBorder="1" applyAlignment="1" applyProtection="1" quotePrefix="1">
      <alignment horizontal="left" wrapText="1" readingOrder="1"/>
      <protection locked="0"/>
    </xf>
    <xf numFmtId="2" fontId="15" fillId="0" borderId="0" xfId="0" applyNumberFormat="1" applyFont="1" applyBorder="1" applyAlignment="1" applyProtection="1" quotePrefix="1">
      <alignment horizontal="left" wrapText="1" readingOrder="1"/>
      <protection locked="0"/>
    </xf>
    <xf numFmtId="2" fontId="15" fillId="0" borderId="0" xfId="0" applyNumberFormat="1" applyFont="1" applyBorder="1" applyAlignment="1" applyProtection="1">
      <alignment horizontal="right" wrapText="1" readingOrder="1"/>
      <protection locked="0"/>
    </xf>
    <xf numFmtId="4" fontId="24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4" fillId="0" borderId="0" xfId="0" applyNumberFormat="1" applyFont="1" applyBorder="1" applyAlignment="1" applyProtection="1">
      <alignment horizontal="right" wrapText="1" readingOrder="1"/>
      <protection locked="0"/>
    </xf>
    <xf numFmtId="0" fontId="11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 applyProtection="1" quotePrefix="1">
      <alignment horizontal="center" vertical="top" wrapText="1" readingOrder="1"/>
      <protection locked="0"/>
    </xf>
    <xf numFmtId="0" fontId="16" fillId="0" borderId="0" xfId="0" applyNumberFormat="1" applyFont="1" applyBorder="1" applyAlignment="1" applyProtection="1" quotePrefix="1">
      <alignment horizontal="center" wrapText="1" readingOrder="1"/>
      <protection locked="0"/>
    </xf>
    <xf numFmtId="2" fontId="16" fillId="0" borderId="0" xfId="0" applyNumberFormat="1" applyFont="1" applyBorder="1" applyAlignment="1" applyProtection="1">
      <alignment horizontal="right" wrapText="1" readingOrder="1"/>
      <protection locked="0"/>
    </xf>
    <xf numFmtId="4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173" fontId="26" fillId="0" borderId="0" xfId="0" applyNumberFormat="1" applyFont="1" applyBorder="1" applyAlignment="1" applyProtection="1">
      <alignment horizontal="right" wrapText="1" readingOrder="1"/>
      <protection locked="0"/>
    </xf>
    <xf numFmtId="0" fontId="27" fillId="0" borderId="0" xfId="0" applyNumberFormat="1" applyFont="1" applyBorder="1" applyAlignment="1" applyProtection="1">
      <alignment horizontal="left" wrapText="1" readingOrder="1"/>
      <protection locked="0"/>
    </xf>
    <xf numFmtId="2" fontId="27" fillId="0" borderId="0" xfId="0" applyNumberFormat="1" applyFont="1" applyBorder="1" applyAlignment="1" applyProtection="1">
      <alignment horizontal="right" wrapText="1" readingOrder="1"/>
      <protection locked="0"/>
    </xf>
    <xf numFmtId="0" fontId="16" fillId="0" borderId="0" xfId="0" applyNumberFormat="1" applyFont="1" applyBorder="1" applyAlignment="1" quotePrefix="1">
      <alignment horizontal="center"/>
    </xf>
    <xf numFmtId="2" fontId="21" fillId="0" borderId="0" xfId="0" applyNumberFormat="1" applyFont="1" applyBorder="1" applyAlignment="1" applyProtection="1">
      <alignment horizontal="left" vertical="top" wrapText="1" readingOrder="1"/>
      <protection locked="0"/>
    </xf>
    <xf numFmtId="0" fontId="22" fillId="0" borderId="0" xfId="0" applyFont="1" applyAlignment="1" applyProtection="1">
      <alignment horizontal="left" vertical="top" wrapText="1" readingOrder="1"/>
      <protection locked="0"/>
    </xf>
    <xf numFmtId="2" fontId="20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1" fillId="0" borderId="0" xfId="0" applyNumberFormat="1" applyFont="1" applyBorder="1" applyAlignment="1" applyProtection="1">
      <alignment horizontal="left" wrapText="1" readingOrder="1"/>
      <protection locked="0"/>
    </xf>
    <xf numFmtId="2" fontId="16" fillId="0" borderId="0" xfId="0" applyNumberFormat="1" applyFont="1" applyBorder="1" applyAlignment="1" applyProtection="1">
      <alignment horizontal="right" wrapText="1" readingOrder="1"/>
      <protection locked="0"/>
    </xf>
    <xf numFmtId="0" fontId="20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1" fillId="0" borderId="0" xfId="0" applyNumberFormat="1" applyFont="1" applyBorder="1" applyAlignment="1" applyProtection="1">
      <alignment horizontal="left" vertical="top" wrapText="1" readingOrder="1"/>
      <protection locked="0"/>
    </xf>
    <xf numFmtId="8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6" fillId="0" borderId="0" xfId="0" applyNumberFormat="1" applyFont="1" applyBorder="1" applyAlignment="1" applyProtection="1">
      <alignment horizontal="left" vertical="top" wrapText="1" readingOrder="1"/>
      <protection locked="0"/>
    </xf>
    <xf numFmtId="4" fontId="15" fillId="0" borderId="0" xfId="42" applyNumberFormat="1" applyFont="1" applyBorder="1" applyAlignment="1" applyProtection="1">
      <alignment horizontal="right" vertical="top" wrapText="1" readingOrder="1"/>
      <protection locked="0"/>
    </xf>
    <xf numFmtId="4" fontId="15" fillId="0" borderId="0" xfId="0" applyNumberFormat="1" applyFont="1" applyBorder="1" applyAlignment="1" applyProtection="1">
      <alignment horizontal="left" vertical="top" wrapText="1" readingOrder="1"/>
      <protection locked="0"/>
    </xf>
    <xf numFmtId="4" fontId="11" fillId="0" borderId="0" xfId="0" applyNumberFormat="1" applyFont="1" applyBorder="1" applyAlignment="1" applyProtection="1">
      <alignment horizontal="left" vertical="top" wrapText="1" readingOrder="1"/>
      <protection locked="0"/>
    </xf>
    <xf numFmtId="173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15" fillId="0" borderId="0" xfId="0" applyNumberFormat="1" applyFont="1" applyBorder="1" applyAlignment="1" applyProtection="1">
      <alignment horizontal="left" vertical="top" wrapText="1" readingOrder="1"/>
      <protection locked="0"/>
    </xf>
    <xf numFmtId="8" fontId="25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25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2" fontId="14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3" fillId="0" borderId="0" xfId="0" applyNumberFormat="1" applyFont="1" applyBorder="1" applyAlignment="1" applyProtection="1">
      <alignment horizontal="left" vertical="top" readingOrder="1"/>
      <protection locked="0"/>
    </xf>
    <xf numFmtId="4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173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5" fillId="0" borderId="0" xfId="0" applyNumberFormat="1" applyFont="1" applyBorder="1" applyAlignment="1" applyProtection="1">
      <alignment horizontal="right" wrapText="1" readingOrder="1"/>
      <protection locked="0"/>
    </xf>
    <xf numFmtId="2" fontId="13" fillId="0" borderId="0" xfId="0" applyNumberFormat="1" applyFont="1" applyBorder="1" applyAlignment="1" applyProtection="1">
      <alignment horizontal="left" vertical="top" wrapText="1" readingOrder="1"/>
      <protection locked="0"/>
    </xf>
    <xf numFmtId="4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27" fillId="0" borderId="0" xfId="0" applyNumberFormat="1" applyFont="1" applyBorder="1" applyAlignment="1" applyProtection="1" quotePrefix="1">
      <alignment horizontal="left" wrapText="1" readingOrder="1"/>
      <protection locked="0"/>
    </xf>
    <xf numFmtId="2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26" fillId="0" borderId="0" xfId="0" applyNumberFormat="1" applyFont="1" applyBorder="1" applyAlignment="1" applyProtection="1" quotePrefix="1">
      <alignment horizontal="left" wrapText="1" readingOrder="1"/>
      <protection locked="0"/>
    </xf>
    <xf numFmtId="2" fontId="15" fillId="0" borderId="0" xfId="0" applyNumberFormat="1" applyFont="1" applyBorder="1" applyAlignment="1" applyProtection="1">
      <alignment horizontal="left" wrapText="1" readingOrder="1"/>
      <protection locked="0"/>
    </xf>
    <xf numFmtId="2" fontId="16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10" fillId="0" borderId="0" xfId="0" applyNumberFormat="1" applyFont="1" applyBorder="1" applyAlignment="1" applyProtection="1">
      <alignment horizontal="left" vertical="top" wrapText="1" readingOrder="1"/>
      <protection locked="0"/>
    </xf>
    <xf numFmtId="4" fontId="20" fillId="0" borderId="0" xfId="42" applyNumberFormat="1" applyFont="1" applyBorder="1" applyAlignment="1" applyProtection="1">
      <alignment horizontal="right" vertical="top" wrapText="1" readingOrder="1"/>
      <protection locked="0"/>
    </xf>
    <xf numFmtId="2" fontId="18" fillId="0" borderId="0" xfId="0" applyNumberFormat="1" applyFont="1" applyBorder="1" applyAlignment="1">
      <alignment horizontal="right"/>
    </xf>
    <xf numFmtId="39" fontId="20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6" fillId="0" borderId="0" xfId="0" applyNumberFormat="1" applyFont="1" applyBorder="1" applyAlignment="1">
      <alignment/>
    </xf>
    <xf numFmtId="2" fontId="16" fillId="0" borderId="0" xfId="0" applyNumberFormat="1" applyFont="1" applyBorder="1" applyAlignment="1" applyProtection="1">
      <alignment horizontal="left" wrapText="1" readingOrder="1"/>
      <protection locked="0"/>
    </xf>
    <xf numFmtId="173" fontId="25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20" fillId="0" borderId="0" xfId="0" applyNumberFormat="1" applyFont="1" applyBorder="1" applyAlignment="1" applyProtection="1">
      <alignment horizontal="left" vertical="top" wrapText="1" readingOrder="1"/>
      <protection locked="0"/>
    </xf>
    <xf numFmtId="2" fontId="11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20" fillId="0" borderId="0" xfId="0" applyNumberFormat="1" applyFont="1" applyAlignment="1" applyProtection="1">
      <alignment horizontal="left" vertical="top" wrapText="1" readingOrder="1"/>
      <protection locked="0"/>
    </xf>
    <xf numFmtId="2" fontId="9" fillId="0" borderId="0" xfId="0" applyNumberFormat="1" applyFont="1" applyAlignment="1">
      <alignment/>
    </xf>
    <xf numFmtId="2" fontId="20" fillId="0" borderId="0" xfId="0" applyNumberFormat="1" applyFont="1" applyAlignment="1" applyProtection="1">
      <alignment horizontal="left" vertical="top" wrapText="1" readingOrder="1"/>
      <protection locked="0"/>
    </xf>
    <xf numFmtId="0" fontId="23" fillId="0" borderId="0" xfId="0" applyFont="1" applyAlignment="1">
      <alignment horizontal="center"/>
    </xf>
    <xf numFmtId="0" fontId="15" fillId="0" borderId="10" xfId="0" applyFont="1" applyBorder="1" applyAlignment="1" applyProtection="1">
      <alignment horizontal="left" wrapText="1" readingOrder="1"/>
      <protection locked="0"/>
    </xf>
    <xf numFmtId="173" fontId="20" fillId="0" borderId="0" xfId="0" applyNumberFormat="1" applyFont="1" applyAlignment="1" applyProtection="1">
      <alignment horizontal="right" vertical="top" wrapText="1" readingOrder="1"/>
      <protection locked="0"/>
    </xf>
    <xf numFmtId="4" fontId="20" fillId="0" borderId="0" xfId="0" applyNumberFormat="1" applyFont="1" applyAlignment="1" applyProtection="1">
      <alignment horizontal="right" vertical="top" wrapText="1" readingOrder="1"/>
      <protection locked="0"/>
    </xf>
    <xf numFmtId="0" fontId="15" fillId="0" borderId="10" xfId="0" applyFont="1" applyBorder="1" applyAlignment="1" applyProtection="1">
      <alignment horizontal="left" readingOrder="1"/>
      <protection locked="0"/>
    </xf>
    <xf numFmtId="0" fontId="11" fillId="0" borderId="10" xfId="0" applyFont="1" applyBorder="1" applyAlignment="1" applyProtection="1">
      <alignment vertical="top" readingOrder="1"/>
      <protection locked="0"/>
    </xf>
    <xf numFmtId="0" fontId="11" fillId="0" borderId="10" xfId="0" applyFont="1" applyBorder="1" applyAlignment="1" applyProtection="1">
      <alignment vertical="top" wrapText="1"/>
      <protection locked="0"/>
    </xf>
    <xf numFmtId="2" fontId="14" fillId="0" borderId="0" xfId="0" applyNumberFormat="1" applyFont="1" applyBorder="1" applyAlignment="1" applyProtection="1">
      <alignment horizontal="right" wrapText="1" readingOrder="1"/>
      <protection locked="0"/>
    </xf>
    <xf numFmtId="173" fontId="13" fillId="0" borderId="0" xfId="0" applyNumberFormat="1" applyFont="1" applyBorder="1" applyAlignment="1" applyProtection="1">
      <alignment horizontal="left" vertical="top" wrapText="1" readingOrder="1"/>
      <protection locked="0"/>
    </xf>
    <xf numFmtId="4" fontId="2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top" wrapText="1" readingOrder="1"/>
    </xf>
    <xf numFmtId="4" fontId="20" fillId="0" borderId="10" xfId="42" applyNumberFormat="1" applyFont="1" applyBorder="1" applyAlignment="1" applyProtection="1">
      <alignment horizontal="right" vertical="top" wrapText="1" readingOrder="1"/>
      <protection locked="0"/>
    </xf>
    <xf numFmtId="39" fontId="20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5" fillId="0" borderId="0" xfId="0" applyNumberFormat="1" applyFont="1" applyBorder="1" applyAlignment="1" applyProtection="1">
      <alignment horizontal="left" vertical="top" wrapText="1" readingOrder="1"/>
      <protection locked="0"/>
    </xf>
    <xf numFmtId="0" fontId="15" fillId="0" borderId="0" xfId="0" applyFont="1" applyAlignment="1" applyProtection="1">
      <alignment horizontal="left" vertical="top" wrapText="1" readingOrder="1"/>
      <protection locked="0"/>
    </xf>
    <xf numFmtId="0" fontId="11" fillId="0" borderId="0" xfId="0" applyFont="1" applyBorder="1" applyAlignment="1">
      <alignment horizontal="left"/>
    </xf>
    <xf numFmtId="2" fontId="15" fillId="0" borderId="0" xfId="0" applyNumberFormat="1" applyFont="1" applyFill="1" applyAlignment="1" applyProtection="1">
      <alignment horizontal="left" vertical="top" wrapText="1" readingOrder="1"/>
      <protection locked="0"/>
    </xf>
    <xf numFmtId="2" fontId="15" fillId="0" borderId="0" xfId="0" applyNumberFormat="1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79E"/>
      <rgbColor rgb="0073737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A1772"/>
  <sheetViews>
    <sheetView showGridLines="0" tabSelected="1" view="pageBreakPreview" zoomScale="60" workbookViewId="0" topLeftCell="A1">
      <selection activeCell="E656" sqref="E656"/>
    </sheetView>
  </sheetViews>
  <sheetFormatPr defaultColWidth="9.140625" defaultRowHeight="12.75"/>
  <cols>
    <col min="4" max="4" width="18.28125" style="0" customWidth="1"/>
    <col min="5" max="5" width="23.00390625" style="0" customWidth="1"/>
    <col min="6" max="8" width="1.7109375" style="0" customWidth="1"/>
    <col min="9" max="9" width="16.7109375" style="0" customWidth="1"/>
    <col min="10" max="10" width="27.28125" style="0" customWidth="1"/>
    <col min="11" max="12" width="1.7109375" style="0" customWidth="1"/>
    <col min="13" max="13" width="3.421875" style="0" customWidth="1"/>
    <col min="14" max="14" width="12.57421875" style="0" customWidth="1"/>
    <col min="15" max="17" width="13.7109375" style="0" customWidth="1"/>
    <col min="18" max="19" width="2.7109375" style="0" customWidth="1"/>
    <col min="20" max="20" width="20.7109375" style="0" customWidth="1"/>
    <col min="21" max="27" width="12.28125" style="0" customWidth="1"/>
  </cols>
  <sheetData>
    <row r="1" spans="5:20" ht="33">
      <c r="E1" s="138" t="s">
        <v>212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5:27" ht="27" customHeight="1">
      <c r="E2" s="110" t="s">
        <v>385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</row>
    <row r="3" ht="6" customHeight="1"/>
    <row r="4" spans="4:27" s="7" customFormat="1" ht="37.5" customHeight="1">
      <c r="D4" s="5"/>
      <c r="E4" s="142" t="s">
        <v>213</v>
      </c>
      <c r="F4" s="143"/>
      <c r="G4" s="143"/>
      <c r="H4" s="143"/>
      <c r="I4" s="143"/>
      <c r="J4" s="139" t="s">
        <v>5</v>
      </c>
      <c r="K4" s="144"/>
      <c r="L4" s="144"/>
      <c r="M4" s="144"/>
      <c r="N4" s="144"/>
      <c r="O4" s="144"/>
      <c r="P4" s="65"/>
      <c r="Q4" s="65"/>
      <c r="R4" s="139" t="s">
        <v>386</v>
      </c>
      <c r="S4" s="139"/>
      <c r="T4" s="139"/>
      <c r="U4" s="6"/>
      <c r="V4" s="6"/>
      <c r="W4" s="6"/>
      <c r="X4" s="6"/>
      <c r="Y4" s="6"/>
      <c r="Z4" s="6"/>
      <c r="AA4" s="6"/>
    </row>
    <row r="5" spans="4:27" s="2" customFormat="1" ht="27" customHeight="1">
      <c r="D5" s="3"/>
      <c r="E5" s="26" t="s">
        <v>216</v>
      </c>
      <c r="F5" s="27"/>
      <c r="G5" s="27"/>
      <c r="H5" s="27"/>
      <c r="I5" s="28"/>
      <c r="J5" s="69">
        <v>10</v>
      </c>
      <c r="K5" s="28"/>
      <c r="L5" s="28"/>
      <c r="M5" s="28"/>
      <c r="N5" s="28"/>
      <c r="O5" s="28"/>
      <c r="Q5" s="29"/>
      <c r="R5" s="28" t="s">
        <v>217</v>
      </c>
      <c r="S5" s="28"/>
      <c r="T5" s="28"/>
      <c r="U5" s="3"/>
      <c r="V5" s="3"/>
      <c r="W5" s="3"/>
      <c r="X5" s="3"/>
      <c r="Y5" s="3"/>
      <c r="Z5" s="3"/>
      <c r="AA5" s="3"/>
    </row>
    <row r="6" spans="4:27" s="2" customFormat="1" ht="27" customHeight="1">
      <c r="D6" s="3"/>
      <c r="E6" s="94"/>
      <c r="F6" s="27"/>
      <c r="G6" s="27"/>
      <c r="H6" s="27"/>
      <c r="I6" s="28"/>
      <c r="J6" s="69"/>
      <c r="K6" s="28"/>
      <c r="L6" s="28"/>
      <c r="M6" s="28"/>
      <c r="N6" s="28"/>
      <c r="O6" s="28"/>
      <c r="Q6" s="29"/>
      <c r="R6" s="28"/>
      <c r="S6" s="28"/>
      <c r="T6" s="28"/>
      <c r="U6" s="3"/>
      <c r="V6" s="3"/>
      <c r="W6" s="3"/>
      <c r="X6" s="3"/>
      <c r="Y6" s="3"/>
      <c r="Z6" s="3"/>
      <c r="AA6" s="3"/>
    </row>
    <row r="7" spans="4:27" s="2" customFormat="1" ht="27" customHeight="1">
      <c r="D7" s="3"/>
      <c r="E7" s="94" t="s">
        <v>393</v>
      </c>
      <c r="F7" s="27"/>
      <c r="G7" s="27"/>
      <c r="H7" s="27"/>
      <c r="I7" s="28"/>
      <c r="J7" s="69"/>
      <c r="K7" s="28"/>
      <c r="L7" s="28"/>
      <c r="M7" s="28"/>
      <c r="N7" s="28"/>
      <c r="O7" s="28"/>
      <c r="Q7" s="29"/>
      <c r="R7" s="28"/>
      <c r="S7" s="28"/>
      <c r="T7" s="28"/>
      <c r="U7" s="3"/>
      <c r="V7" s="3"/>
      <c r="W7" s="3"/>
      <c r="X7" s="3"/>
      <c r="Y7" s="3"/>
      <c r="Z7" s="3"/>
      <c r="AA7" s="3"/>
    </row>
    <row r="8" spans="4:27" s="2" customFormat="1" ht="27" customHeight="1">
      <c r="D8" s="3"/>
      <c r="E8" s="26"/>
      <c r="F8" s="27"/>
      <c r="G8" s="27"/>
      <c r="H8" s="27"/>
      <c r="I8" s="28"/>
      <c r="J8" s="69"/>
      <c r="K8" s="28"/>
      <c r="L8" s="28"/>
      <c r="M8" s="28"/>
      <c r="N8" s="28"/>
      <c r="O8" s="28"/>
      <c r="Q8" s="29"/>
      <c r="R8" s="28"/>
      <c r="S8" s="28"/>
      <c r="T8" s="28"/>
      <c r="U8" s="3"/>
      <c r="V8" s="3"/>
      <c r="W8" s="3"/>
      <c r="X8" s="3"/>
      <c r="Y8" s="3"/>
      <c r="Z8" s="3"/>
      <c r="AA8" s="3"/>
    </row>
    <row r="9" spans="4:27" s="2" customFormat="1" ht="15" customHeight="1">
      <c r="D9" s="3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4:27" s="2" customFormat="1" ht="27" customHeight="1">
      <c r="D10" s="3"/>
      <c r="E10" s="12" t="s">
        <v>214</v>
      </c>
      <c r="F10" s="8"/>
      <c r="G10" s="12"/>
      <c r="H10" s="12"/>
      <c r="I10" s="12"/>
      <c r="J10" s="70">
        <v>48</v>
      </c>
      <c r="K10" s="12"/>
      <c r="L10" s="12"/>
      <c r="M10" s="12"/>
      <c r="N10" s="12"/>
      <c r="O10" s="12"/>
      <c r="P10" s="152" t="s">
        <v>228</v>
      </c>
      <c r="Q10" s="152"/>
      <c r="R10" s="152"/>
      <c r="S10" s="152"/>
      <c r="T10" s="152"/>
      <c r="U10" s="152"/>
      <c r="V10" s="4"/>
      <c r="W10" s="4"/>
      <c r="X10" s="4"/>
      <c r="Y10" s="4"/>
      <c r="Z10" s="4"/>
      <c r="AA10" s="4"/>
    </row>
    <row r="11" spans="4:27" s="2" customFormat="1" ht="17.25" customHeight="1">
      <c r="D11" s="3"/>
      <c r="E11" s="9"/>
      <c r="F11" s="10"/>
      <c r="G11" s="9"/>
      <c r="H11" s="9"/>
      <c r="I11" s="9"/>
      <c r="J11" s="11"/>
      <c r="K11" s="9"/>
      <c r="L11" s="9"/>
      <c r="M11" s="9"/>
      <c r="N11" s="9"/>
      <c r="O11" s="9"/>
      <c r="P11" s="9"/>
      <c r="Q11" s="9"/>
      <c r="R11" s="9"/>
      <c r="S11" s="9"/>
      <c r="T11" s="9"/>
      <c r="U11" s="4"/>
      <c r="V11" s="4"/>
      <c r="W11" s="4"/>
      <c r="X11" s="4"/>
      <c r="Y11" s="4"/>
      <c r="Z11" s="4"/>
      <c r="AA11" s="4"/>
    </row>
    <row r="12" spans="4:27" s="2" customFormat="1" ht="23.25" customHeight="1">
      <c r="D12" s="3"/>
      <c r="E12" s="135">
        <v>1523</v>
      </c>
      <c r="F12" s="136"/>
      <c r="G12" s="136"/>
      <c r="H12" s="136"/>
      <c r="I12" s="136"/>
      <c r="J12" s="137" t="s">
        <v>6</v>
      </c>
      <c r="K12" s="136"/>
      <c r="L12" s="136"/>
      <c r="M12" s="136"/>
      <c r="N12" s="136"/>
      <c r="O12" s="136"/>
      <c r="P12" s="31"/>
      <c r="Q12" s="31"/>
      <c r="R12" s="140">
        <v>155000</v>
      </c>
      <c r="S12" s="140"/>
      <c r="T12" s="140"/>
      <c r="U12" s="14"/>
      <c r="V12" s="14"/>
      <c r="W12" s="14"/>
      <c r="X12" s="14"/>
      <c r="Y12" s="14"/>
      <c r="Z12" s="14"/>
      <c r="AA12" s="14"/>
    </row>
    <row r="13" spans="4:27" s="2" customFormat="1" ht="17.25" customHeight="1">
      <c r="D13" s="3"/>
      <c r="E13" s="135">
        <v>1536</v>
      </c>
      <c r="F13" s="136"/>
      <c r="G13" s="136"/>
      <c r="H13" s="136"/>
      <c r="I13" s="136"/>
      <c r="J13" s="137" t="s">
        <v>7</v>
      </c>
      <c r="K13" s="136"/>
      <c r="L13" s="136"/>
      <c r="M13" s="136"/>
      <c r="N13" s="136"/>
      <c r="O13" s="136"/>
      <c r="P13" s="31"/>
      <c r="Q13" s="31"/>
      <c r="R13" s="141">
        <v>20000</v>
      </c>
      <c r="S13" s="141"/>
      <c r="T13" s="141"/>
      <c r="U13" s="14"/>
      <c r="V13" s="14"/>
      <c r="W13" s="14"/>
      <c r="X13" s="14"/>
      <c r="Y13" s="14"/>
      <c r="Z13" s="14"/>
      <c r="AA13" s="14"/>
    </row>
    <row r="14" spans="4:27" s="7" customFormat="1" ht="27" customHeight="1">
      <c r="D14" s="5"/>
      <c r="E14" s="98">
        <v>1580</v>
      </c>
      <c r="F14" s="133"/>
      <c r="G14" s="133"/>
      <c r="H14" s="133"/>
      <c r="I14" s="133"/>
      <c r="J14" s="95" t="s">
        <v>8</v>
      </c>
      <c r="K14" s="133"/>
      <c r="L14" s="133"/>
      <c r="M14" s="133"/>
      <c r="N14" s="133"/>
      <c r="O14" s="133"/>
      <c r="P14" s="33"/>
      <c r="Q14" s="33"/>
      <c r="R14" s="118">
        <v>130000</v>
      </c>
      <c r="S14" s="118"/>
      <c r="T14" s="118"/>
      <c r="U14" s="16"/>
      <c r="V14" s="16"/>
      <c r="W14" s="16"/>
      <c r="X14" s="16"/>
      <c r="Y14" s="16"/>
      <c r="Z14" s="16"/>
      <c r="AA14" s="16"/>
    </row>
    <row r="15" spans="4:27" s="2" customFormat="1" ht="24.75" customHeight="1">
      <c r="D15" s="3"/>
      <c r="E15" s="154" t="s">
        <v>226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00">
        <f>SUM(R12:T14)</f>
        <v>305000</v>
      </c>
      <c r="S15" s="101"/>
      <c r="T15" s="101"/>
      <c r="U15" s="16"/>
      <c r="V15" s="16"/>
      <c r="W15" s="16"/>
      <c r="X15" s="16"/>
      <c r="Y15" s="16"/>
      <c r="Z15" s="16"/>
      <c r="AA15" s="16"/>
    </row>
    <row r="16" spans="4:27" s="2" customFormat="1" ht="17.25">
      <c r="D16" s="3"/>
      <c r="E16" s="17"/>
      <c r="F16" s="18"/>
      <c r="G16" s="13"/>
      <c r="H16" s="13"/>
      <c r="I16" s="13"/>
      <c r="J16" s="13"/>
      <c r="K16" s="13"/>
      <c r="L16" s="13"/>
      <c r="M16" s="13"/>
      <c r="N16" s="19"/>
      <c r="O16" s="13"/>
      <c r="P16" s="13"/>
      <c r="Q16" s="13"/>
      <c r="R16" s="16"/>
      <c r="S16" s="16"/>
      <c r="T16" s="20"/>
      <c r="U16" s="16"/>
      <c r="V16" s="16"/>
      <c r="W16" s="16"/>
      <c r="X16" s="16"/>
      <c r="Y16" s="16"/>
      <c r="Z16" s="16"/>
      <c r="AA16" s="16"/>
    </row>
    <row r="17" spans="4:27" s="2" customFormat="1" ht="26.25" customHeight="1">
      <c r="D17" s="3"/>
      <c r="E17" s="30" t="s">
        <v>219</v>
      </c>
      <c r="F17" s="30"/>
      <c r="G17" s="30"/>
      <c r="H17" s="30"/>
      <c r="I17" s="30"/>
      <c r="J17" s="70">
        <v>55</v>
      </c>
      <c r="K17" s="30"/>
      <c r="L17" s="30"/>
      <c r="M17" s="30"/>
      <c r="N17" s="30"/>
      <c r="O17" s="30"/>
      <c r="P17" s="155" t="s">
        <v>218</v>
      </c>
      <c r="Q17" s="155"/>
      <c r="R17" s="155"/>
      <c r="S17" s="155"/>
      <c r="T17" s="155"/>
      <c r="U17" s="25"/>
      <c r="V17" s="25"/>
      <c r="W17" s="25"/>
      <c r="X17" s="25"/>
      <c r="Y17" s="25"/>
      <c r="Z17" s="25"/>
      <c r="AA17" s="25"/>
    </row>
    <row r="18" spans="4:27" s="2" customFormat="1" ht="17.25" customHeight="1">
      <c r="D18" s="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4:27" s="2" customFormat="1" ht="21" customHeight="1">
      <c r="D19" s="3"/>
      <c r="E19" s="135">
        <v>1600</v>
      </c>
      <c r="F19" s="136"/>
      <c r="G19" s="136"/>
      <c r="H19" s="136"/>
      <c r="I19" s="136"/>
      <c r="J19" s="137" t="s">
        <v>9</v>
      </c>
      <c r="K19" s="136"/>
      <c r="L19" s="136"/>
      <c r="M19" s="136"/>
      <c r="N19" s="136"/>
      <c r="O19" s="136"/>
      <c r="P19" s="31"/>
      <c r="Q19" s="31"/>
      <c r="R19" s="140">
        <v>330000</v>
      </c>
      <c r="S19" s="140"/>
      <c r="T19" s="140"/>
      <c r="U19" s="14"/>
      <c r="V19" s="14"/>
      <c r="W19" s="14"/>
      <c r="X19" s="14"/>
      <c r="Y19" s="14"/>
      <c r="Z19" s="14"/>
      <c r="AA19" s="14"/>
    </row>
    <row r="20" spans="4:27" s="2" customFormat="1" ht="21.75" customHeight="1">
      <c r="D20" s="3"/>
      <c r="E20" s="135">
        <v>1603</v>
      </c>
      <c r="F20" s="136"/>
      <c r="G20" s="136"/>
      <c r="H20" s="136"/>
      <c r="I20" s="136"/>
      <c r="J20" s="137" t="s">
        <v>10</v>
      </c>
      <c r="K20" s="136"/>
      <c r="L20" s="136"/>
      <c r="M20" s="136"/>
      <c r="N20" s="136"/>
      <c r="O20" s="136"/>
      <c r="P20" s="31"/>
      <c r="Q20" s="31"/>
      <c r="R20" s="118">
        <v>38000</v>
      </c>
      <c r="S20" s="120"/>
      <c r="T20" s="120"/>
      <c r="U20" s="14"/>
      <c r="V20" s="14"/>
      <c r="W20" s="14"/>
      <c r="X20" s="14"/>
      <c r="Y20" s="14"/>
      <c r="Z20" s="14"/>
      <c r="AA20" s="14"/>
    </row>
    <row r="21" spans="4:27" s="7" customFormat="1" ht="26.25" customHeight="1">
      <c r="D21" s="5"/>
      <c r="E21" s="99" t="s">
        <v>220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>
        <f>SUM(R19:T20)</f>
        <v>368000</v>
      </c>
      <c r="S21" s="101"/>
      <c r="T21" s="101"/>
      <c r="U21" s="16"/>
      <c r="V21" s="16"/>
      <c r="W21" s="16"/>
      <c r="X21" s="16"/>
      <c r="Y21" s="16"/>
      <c r="Z21" s="16"/>
      <c r="AA21" s="16"/>
    </row>
    <row r="22" spans="4:27" s="7" customFormat="1" ht="17.25" customHeight="1">
      <c r="D22" s="5"/>
      <c r="E22" s="21"/>
      <c r="F22" s="2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4:26" s="7" customFormat="1" ht="27" customHeight="1">
      <c r="D23" s="5"/>
      <c r="E23" s="38" t="s">
        <v>219</v>
      </c>
      <c r="F23" s="38"/>
      <c r="G23" s="38"/>
      <c r="H23" s="38"/>
      <c r="I23" s="38"/>
      <c r="J23" s="72">
        <v>56</v>
      </c>
      <c r="K23" s="38"/>
      <c r="L23" s="38"/>
      <c r="M23" s="38"/>
      <c r="N23" s="38"/>
      <c r="O23" s="38"/>
      <c r="P23" s="107" t="s">
        <v>221</v>
      </c>
      <c r="Q23" s="107"/>
      <c r="R23" s="107"/>
      <c r="S23" s="107"/>
      <c r="T23" s="107"/>
      <c r="U23" s="24"/>
      <c r="V23" s="24"/>
      <c r="W23" s="24"/>
      <c r="X23" s="24"/>
      <c r="Y23" s="24"/>
      <c r="Z23" s="24"/>
    </row>
    <row r="24" spans="4:27" s="7" customFormat="1" ht="23.25" customHeight="1">
      <c r="D24" s="5"/>
      <c r="E24" s="98">
        <v>1517</v>
      </c>
      <c r="F24" s="133"/>
      <c r="G24" s="133"/>
      <c r="H24" s="133"/>
      <c r="I24" s="133"/>
      <c r="J24" s="95" t="s">
        <v>11</v>
      </c>
      <c r="K24" s="133"/>
      <c r="L24" s="133"/>
      <c r="M24" s="133"/>
      <c r="N24" s="133"/>
      <c r="O24" s="133"/>
      <c r="P24" s="33"/>
      <c r="Q24" s="33"/>
      <c r="R24" s="115">
        <v>725000</v>
      </c>
      <c r="S24" s="115"/>
      <c r="T24" s="115"/>
      <c r="U24" s="16"/>
      <c r="V24" s="16"/>
      <c r="W24" s="16"/>
      <c r="X24" s="16"/>
      <c r="Y24" s="16"/>
      <c r="Z24" s="16"/>
      <c r="AA24" s="16"/>
    </row>
    <row r="25" spans="4:27" s="7" customFormat="1" ht="24.75" customHeight="1">
      <c r="D25" s="5"/>
      <c r="E25" s="98">
        <v>1577</v>
      </c>
      <c r="F25" s="133"/>
      <c r="G25" s="133"/>
      <c r="H25" s="133"/>
      <c r="I25" s="133"/>
      <c r="J25" s="95" t="s">
        <v>12</v>
      </c>
      <c r="K25" s="133"/>
      <c r="L25" s="133"/>
      <c r="M25" s="133"/>
      <c r="N25" s="133"/>
      <c r="O25" s="133"/>
      <c r="P25" s="33"/>
      <c r="Q25" s="33"/>
      <c r="R25" s="118">
        <v>8000</v>
      </c>
      <c r="S25" s="118"/>
      <c r="T25" s="118"/>
      <c r="U25" s="16"/>
      <c r="V25" s="16"/>
      <c r="W25" s="16"/>
      <c r="X25" s="16"/>
      <c r="Y25" s="16"/>
      <c r="Z25" s="16"/>
      <c r="AA25" s="16"/>
    </row>
    <row r="26" spans="4:27" s="7" customFormat="1" ht="26.25" customHeight="1">
      <c r="D26" s="5"/>
      <c r="E26" s="117" t="s">
        <v>225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33"/>
      <c r="Q26" s="33"/>
      <c r="R26" s="100">
        <f>SUM(R24:T25)</f>
        <v>733000</v>
      </c>
      <c r="S26" s="101"/>
      <c r="T26" s="101"/>
      <c r="U26" s="16"/>
      <c r="V26" s="16"/>
      <c r="W26" s="16"/>
      <c r="X26" s="16"/>
      <c r="Y26" s="16"/>
      <c r="Z26" s="16"/>
      <c r="AA26" s="16"/>
    </row>
    <row r="27" spans="4:27" s="7" customFormat="1" ht="17.25" customHeight="1">
      <c r="D27" s="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3"/>
      <c r="Q27" s="33"/>
      <c r="R27" s="34"/>
      <c r="S27" s="35"/>
      <c r="T27" s="35"/>
      <c r="U27" s="16"/>
      <c r="V27" s="16"/>
      <c r="W27" s="16"/>
      <c r="X27" s="16"/>
      <c r="Y27" s="16"/>
      <c r="Z27" s="16"/>
      <c r="AA27" s="16"/>
    </row>
    <row r="28" spans="4:27" s="7" customFormat="1" ht="27" customHeight="1">
      <c r="D28" s="5"/>
      <c r="E28" s="46" t="s">
        <v>223</v>
      </c>
      <c r="F28" s="47"/>
      <c r="G28" s="48"/>
      <c r="H28" s="48"/>
      <c r="I28" s="48"/>
      <c r="J28" s="83">
        <v>57</v>
      </c>
      <c r="K28" s="48"/>
      <c r="L28" s="48"/>
      <c r="M28" s="48"/>
      <c r="N28" s="48"/>
      <c r="O28" s="48"/>
      <c r="P28" s="132" t="s">
        <v>222</v>
      </c>
      <c r="Q28" s="132"/>
      <c r="R28" s="132"/>
      <c r="S28" s="132"/>
      <c r="T28" s="132"/>
      <c r="U28" s="15"/>
      <c r="V28" s="15"/>
      <c r="W28" s="15"/>
      <c r="X28" s="15"/>
      <c r="Y28" s="15"/>
      <c r="Z28" s="15"/>
      <c r="AA28" s="15"/>
    </row>
    <row r="29" spans="4:27" s="7" customFormat="1" ht="16.5" customHeight="1">
      <c r="D29" s="5"/>
      <c r="E29" s="46"/>
      <c r="F29" s="47"/>
      <c r="G29" s="48"/>
      <c r="H29" s="48"/>
      <c r="I29" s="48"/>
      <c r="J29" s="49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15"/>
      <c r="V29" s="15"/>
      <c r="W29" s="15"/>
      <c r="X29" s="15"/>
      <c r="Y29" s="15"/>
      <c r="Z29" s="15"/>
      <c r="AA29" s="15"/>
    </row>
    <row r="30" spans="4:27" s="7" customFormat="1" ht="24" customHeight="1">
      <c r="D30" s="5"/>
      <c r="E30" s="98">
        <v>1509</v>
      </c>
      <c r="F30" s="133"/>
      <c r="G30" s="133"/>
      <c r="H30" s="133"/>
      <c r="I30" s="133"/>
      <c r="J30" s="95" t="s">
        <v>13</v>
      </c>
      <c r="K30" s="133"/>
      <c r="L30" s="133"/>
      <c r="M30" s="133"/>
      <c r="N30" s="133"/>
      <c r="O30" s="133"/>
      <c r="P30" s="33"/>
      <c r="Q30" s="33"/>
      <c r="R30" s="114">
        <v>5000</v>
      </c>
      <c r="S30" s="114"/>
      <c r="T30" s="114"/>
      <c r="U30" s="16"/>
      <c r="V30" s="16"/>
      <c r="W30" s="16"/>
      <c r="X30" s="16"/>
      <c r="Y30" s="16"/>
      <c r="Z30" s="16"/>
      <c r="AA30" s="16"/>
    </row>
    <row r="31" spans="4:27" s="7" customFormat="1" ht="24.75" customHeight="1">
      <c r="D31" s="5"/>
      <c r="E31" s="98">
        <v>1572</v>
      </c>
      <c r="F31" s="133"/>
      <c r="G31" s="133"/>
      <c r="H31" s="133"/>
      <c r="I31" s="133"/>
      <c r="J31" s="95" t="s">
        <v>14</v>
      </c>
      <c r="K31" s="133"/>
      <c r="L31" s="133"/>
      <c r="M31" s="133"/>
      <c r="N31" s="133"/>
      <c r="O31" s="133"/>
      <c r="P31" s="33"/>
      <c r="Q31" s="33"/>
      <c r="R31" s="114">
        <v>1575</v>
      </c>
      <c r="S31" s="114"/>
      <c r="T31" s="114"/>
      <c r="U31" s="16"/>
      <c r="V31" s="16"/>
      <c r="W31" s="16"/>
      <c r="X31" s="16"/>
      <c r="Y31" s="16"/>
      <c r="Z31" s="16"/>
      <c r="AA31" s="16"/>
    </row>
    <row r="32" spans="4:27" s="7" customFormat="1" ht="21.75" customHeight="1">
      <c r="D32" s="5"/>
      <c r="E32" s="98">
        <v>1608</v>
      </c>
      <c r="F32" s="133"/>
      <c r="G32" s="133"/>
      <c r="H32" s="133"/>
      <c r="I32" s="133"/>
      <c r="J32" s="95" t="s">
        <v>15</v>
      </c>
      <c r="K32" s="133"/>
      <c r="L32" s="133"/>
      <c r="M32" s="133"/>
      <c r="N32" s="133"/>
      <c r="O32" s="133"/>
      <c r="P32" s="33"/>
      <c r="Q32" s="33"/>
      <c r="R32" s="118">
        <v>130000</v>
      </c>
      <c r="S32" s="118"/>
      <c r="T32" s="118"/>
      <c r="U32" s="16"/>
      <c r="V32" s="16"/>
      <c r="W32" s="16"/>
      <c r="X32" s="16"/>
      <c r="Y32" s="16"/>
      <c r="Z32" s="16"/>
      <c r="AA32" s="16"/>
    </row>
    <row r="33" spans="5:27" s="7" customFormat="1" ht="27.75" customHeight="1">
      <c r="E33" s="153" t="s">
        <v>224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00">
        <f>SUM(R30:T32)</f>
        <v>136575</v>
      </c>
      <c r="S33" s="101"/>
      <c r="T33" s="101"/>
      <c r="U33" s="16"/>
      <c r="V33" s="16"/>
      <c r="W33" s="16"/>
      <c r="X33" s="16"/>
      <c r="Y33" s="16"/>
      <c r="Z33" s="16"/>
      <c r="AA33" s="16"/>
    </row>
    <row r="34" spans="5:27" s="7" customFormat="1" ht="27.75" customHeight="1"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34"/>
      <c r="S34" s="35"/>
      <c r="T34" s="35"/>
      <c r="U34" s="35"/>
      <c r="V34" s="35"/>
      <c r="W34" s="35"/>
      <c r="X34" s="35"/>
      <c r="Y34" s="35"/>
      <c r="Z34" s="35"/>
      <c r="AA34" s="35"/>
    </row>
    <row r="35" spans="4:27" s="7" customFormat="1" ht="21">
      <c r="D35" s="5"/>
      <c r="E35" s="36" t="s">
        <v>214</v>
      </c>
      <c r="F35" s="38"/>
      <c r="G35" s="48"/>
      <c r="H35" s="48"/>
      <c r="I35" s="48"/>
      <c r="J35" s="83">
        <v>60</v>
      </c>
      <c r="K35" s="48"/>
      <c r="L35" s="48"/>
      <c r="M35" s="48"/>
      <c r="N35" s="48"/>
      <c r="O35" s="48"/>
      <c r="P35" s="48" t="s">
        <v>227</v>
      </c>
      <c r="Q35" s="48"/>
      <c r="R35" s="48"/>
      <c r="S35" s="48"/>
      <c r="T35" s="48"/>
      <c r="U35" s="33"/>
      <c r="V35" s="33"/>
      <c r="W35" s="33"/>
      <c r="X35" s="33"/>
      <c r="Y35" s="33"/>
      <c r="Z35" s="33"/>
      <c r="AA35" s="33"/>
    </row>
    <row r="36" spans="4:27" s="7" customFormat="1" ht="20.25">
      <c r="D36" s="5"/>
      <c r="E36" s="43"/>
      <c r="F36" s="37"/>
      <c r="G36" s="33"/>
      <c r="H36" s="33"/>
      <c r="I36" s="33"/>
      <c r="J36" s="45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4:27" s="7" customFormat="1" ht="20.25" customHeight="1">
      <c r="D37" s="5"/>
      <c r="E37" s="98">
        <v>1531</v>
      </c>
      <c r="F37" s="133"/>
      <c r="G37" s="133"/>
      <c r="H37" s="133"/>
      <c r="I37" s="133"/>
      <c r="J37" s="95" t="s">
        <v>16</v>
      </c>
      <c r="K37" s="133"/>
      <c r="L37" s="133"/>
      <c r="M37" s="133"/>
      <c r="N37" s="133"/>
      <c r="O37" s="133"/>
      <c r="P37" s="33"/>
      <c r="Q37" s="33"/>
      <c r="R37" s="106">
        <v>45000</v>
      </c>
      <c r="S37" s="106"/>
      <c r="T37" s="106"/>
      <c r="U37" s="35"/>
      <c r="V37" s="35"/>
      <c r="W37" s="35"/>
      <c r="X37" s="35"/>
      <c r="Y37" s="35"/>
      <c r="Z37" s="35"/>
      <c r="AA37" s="35"/>
    </row>
    <row r="38" spans="4:27" s="7" customFormat="1" ht="17.25" customHeight="1">
      <c r="D38" s="5"/>
      <c r="E38" s="40"/>
      <c r="F38" s="112"/>
      <c r="G38" s="133"/>
      <c r="H38" s="133"/>
      <c r="I38" s="133"/>
      <c r="J38" s="133"/>
      <c r="K38" s="133"/>
      <c r="L38" s="133"/>
      <c r="M38" s="133"/>
      <c r="N38" s="133"/>
      <c r="O38" s="133"/>
      <c r="P38" s="33"/>
      <c r="Q38" s="33"/>
      <c r="R38" s="100">
        <f>SUM(R37)</f>
        <v>45000</v>
      </c>
      <c r="S38" s="101"/>
      <c r="T38" s="101"/>
      <c r="U38" s="35"/>
      <c r="V38" s="35"/>
      <c r="W38" s="35"/>
      <c r="X38" s="35"/>
      <c r="Y38" s="35"/>
      <c r="Z38" s="35"/>
      <c r="AA38" s="35"/>
    </row>
    <row r="39" spans="4:27" s="7" customFormat="1" ht="17.25" customHeight="1">
      <c r="D39" s="5"/>
      <c r="E39" s="40"/>
      <c r="F39" s="41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5"/>
      <c r="T39" s="35"/>
      <c r="U39" s="35"/>
      <c r="V39" s="35"/>
      <c r="W39" s="35"/>
      <c r="X39" s="35"/>
      <c r="Y39" s="35"/>
      <c r="Z39" s="35"/>
      <c r="AA39" s="35"/>
    </row>
    <row r="40" spans="4:27" s="7" customFormat="1" ht="20.25" customHeight="1">
      <c r="D40" s="5"/>
      <c r="E40" s="36" t="s">
        <v>214</v>
      </c>
      <c r="F40" s="38"/>
      <c r="G40" s="48"/>
      <c r="H40" s="48"/>
      <c r="I40" s="48"/>
      <c r="J40" s="83">
        <v>63</v>
      </c>
      <c r="K40" s="48"/>
      <c r="L40" s="48"/>
      <c r="M40" s="48"/>
      <c r="N40" s="48"/>
      <c r="O40" s="48"/>
      <c r="P40" s="48" t="s">
        <v>229</v>
      </c>
      <c r="Q40" s="48"/>
      <c r="R40" s="48"/>
      <c r="S40" s="48"/>
      <c r="T40" s="48"/>
      <c r="U40" s="33"/>
      <c r="V40" s="33"/>
      <c r="W40" s="33"/>
      <c r="X40" s="33"/>
      <c r="Y40" s="33"/>
      <c r="Z40" s="33"/>
      <c r="AA40" s="33"/>
    </row>
    <row r="41" spans="4:27" s="7" customFormat="1" ht="21" customHeight="1">
      <c r="D41" s="5"/>
      <c r="E41" s="98">
        <v>1507</v>
      </c>
      <c r="F41" s="133"/>
      <c r="G41" s="133"/>
      <c r="H41" s="133"/>
      <c r="I41" s="133"/>
      <c r="J41" s="95" t="s">
        <v>17</v>
      </c>
      <c r="K41" s="133"/>
      <c r="L41" s="133"/>
      <c r="M41" s="133"/>
      <c r="N41" s="133"/>
      <c r="O41" s="133"/>
      <c r="P41" s="33"/>
      <c r="Q41" s="33"/>
      <c r="R41" s="115">
        <v>110000</v>
      </c>
      <c r="S41" s="115"/>
      <c r="T41" s="115"/>
      <c r="U41" s="35"/>
      <c r="V41" s="35"/>
      <c r="W41" s="35"/>
      <c r="X41" s="35"/>
      <c r="Y41" s="35"/>
      <c r="Z41" s="35"/>
      <c r="AA41" s="35"/>
    </row>
    <row r="42" spans="4:27" s="7" customFormat="1" ht="21.75" customHeight="1">
      <c r="D42" s="5"/>
      <c r="E42" s="98">
        <v>1572</v>
      </c>
      <c r="F42" s="133"/>
      <c r="G42" s="133"/>
      <c r="H42" s="133"/>
      <c r="I42" s="133"/>
      <c r="J42" s="95" t="s">
        <v>14</v>
      </c>
      <c r="K42" s="133"/>
      <c r="L42" s="133"/>
      <c r="M42" s="133"/>
      <c r="N42" s="133"/>
      <c r="O42" s="133"/>
      <c r="P42" s="33"/>
      <c r="Q42" s="33"/>
      <c r="R42" s="118">
        <v>1575</v>
      </c>
      <c r="S42" s="118"/>
      <c r="T42" s="118"/>
      <c r="U42" s="35"/>
      <c r="V42" s="35"/>
      <c r="W42" s="35"/>
      <c r="X42" s="35"/>
      <c r="Y42" s="35"/>
      <c r="Z42" s="35"/>
      <c r="AA42" s="35"/>
    </row>
    <row r="43" spans="4:27" s="7" customFormat="1" ht="23.25" customHeight="1">
      <c r="D43" s="5"/>
      <c r="E43" s="99" t="s">
        <v>230</v>
      </c>
      <c r="F43" s="99"/>
      <c r="G43" s="99"/>
      <c r="H43" s="99"/>
      <c r="I43" s="99"/>
      <c r="J43" s="99"/>
      <c r="K43" s="99"/>
      <c r="L43" s="99"/>
      <c r="M43" s="99"/>
      <c r="N43" s="99"/>
      <c r="O43" s="33"/>
      <c r="P43" s="33"/>
      <c r="Q43" s="33"/>
      <c r="R43" s="114">
        <f>SUM(R41:T42)</f>
        <v>111575</v>
      </c>
      <c r="S43" s="114"/>
      <c r="T43" s="114"/>
      <c r="U43" s="35"/>
      <c r="V43" s="35"/>
      <c r="W43" s="35"/>
      <c r="X43" s="35"/>
      <c r="Y43" s="35"/>
      <c r="Z43" s="35"/>
      <c r="AA43" s="35"/>
    </row>
    <row r="44" spans="4:27" s="7" customFormat="1" ht="17.25" customHeight="1">
      <c r="D44" s="5"/>
      <c r="E44" s="40"/>
      <c r="F44" s="4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/>
      <c r="T44" s="35"/>
      <c r="U44" s="35"/>
      <c r="V44" s="35"/>
      <c r="W44" s="35"/>
      <c r="X44" s="35"/>
      <c r="Y44" s="35"/>
      <c r="Z44" s="35"/>
      <c r="AA44" s="35"/>
    </row>
    <row r="45" spans="4:27" s="7" customFormat="1" ht="20.25" customHeight="1">
      <c r="D45" s="5"/>
      <c r="E45" s="36" t="s">
        <v>214</v>
      </c>
      <c r="F45" s="38"/>
      <c r="G45" s="48"/>
      <c r="H45" s="48"/>
      <c r="I45" s="48"/>
      <c r="J45" s="83">
        <v>64</v>
      </c>
      <c r="K45" s="48"/>
      <c r="L45" s="48"/>
      <c r="M45" s="48"/>
      <c r="N45" s="48"/>
      <c r="O45" s="48"/>
      <c r="P45" s="132" t="s">
        <v>231</v>
      </c>
      <c r="Q45" s="132"/>
      <c r="R45" s="132"/>
      <c r="S45" s="132"/>
      <c r="T45" s="132"/>
      <c r="U45" s="33"/>
      <c r="V45" s="33"/>
      <c r="W45" s="33"/>
      <c r="X45" s="33"/>
      <c r="Y45" s="33"/>
      <c r="Z45" s="33"/>
      <c r="AA45" s="33"/>
    </row>
    <row r="46" spans="4:27" s="7" customFormat="1" ht="21" customHeight="1">
      <c r="D46" s="5"/>
      <c r="E46" s="98">
        <v>1510</v>
      </c>
      <c r="F46" s="133"/>
      <c r="G46" s="133"/>
      <c r="H46" s="133"/>
      <c r="I46" s="133"/>
      <c r="J46" s="95" t="s">
        <v>18</v>
      </c>
      <c r="K46" s="133"/>
      <c r="L46" s="133"/>
      <c r="M46" s="133"/>
      <c r="N46" s="133"/>
      <c r="O46" s="133"/>
      <c r="P46" s="33"/>
      <c r="Q46" s="33"/>
      <c r="R46" s="106">
        <v>305000</v>
      </c>
      <c r="S46" s="106"/>
      <c r="T46" s="106"/>
      <c r="U46" s="35"/>
      <c r="V46" s="35"/>
      <c r="W46" s="35"/>
      <c r="X46" s="35"/>
      <c r="Y46" s="35"/>
      <c r="Z46" s="35"/>
      <c r="AA46" s="35"/>
    </row>
    <row r="47" spans="4:27" s="7" customFormat="1" ht="21.75" customHeight="1">
      <c r="D47" s="5"/>
      <c r="E47" s="99" t="s">
        <v>232</v>
      </c>
      <c r="F47" s="99"/>
      <c r="G47" s="99"/>
      <c r="H47" s="99"/>
      <c r="I47" s="99"/>
      <c r="J47" s="99"/>
      <c r="K47" s="33"/>
      <c r="L47" s="33"/>
      <c r="M47" s="33"/>
      <c r="N47" s="33"/>
      <c r="O47" s="33"/>
      <c r="P47" s="33"/>
      <c r="Q47" s="33"/>
      <c r="R47" s="100">
        <f>SUM(R46)</f>
        <v>305000</v>
      </c>
      <c r="S47" s="101"/>
      <c r="T47" s="101"/>
      <c r="U47" s="35"/>
      <c r="V47" s="35"/>
      <c r="W47" s="35"/>
      <c r="X47" s="35"/>
      <c r="Y47" s="35"/>
      <c r="Z47" s="35"/>
      <c r="AA47" s="35"/>
    </row>
    <row r="48" spans="4:27" s="7" customFormat="1" ht="21.75" customHeight="1">
      <c r="D48" s="5"/>
      <c r="E48" s="36"/>
      <c r="F48" s="36"/>
      <c r="G48" s="36"/>
      <c r="H48" s="36"/>
      <c r="I48" s="36"/>
      <c r="J48" s="36"/>
      <c r="K48" s="33"/>
      <c r="L48" s="33"/>
      <c r="M48" s="33"/>
      <c r="N48" s="33"/>
      <c r="O48" s="33"/>
      <c r="P48" s="33"/>
      <c r="Q48" s="33"/>
      <c r="R48" s="34"/>
      <c r="S48" s="35"/>
      <c r="T48" s="35"/>
      <c r="U48" s="35"/>
      <c r="V48" s="35"/>
      <c r="W48" s="35"/>
      <c r="X48" s="35"/>
      <c r="Y48" s="35"/>
      <c r="Z48" s="35"/>
      <c r="AA48" s="35"/>
    </row>
    <row r="49" spans="4:27" s="7" customFormat="1" ht="21">
      <c r="D49" s="5"/>
      <c r="E49" s="36" t="s">
        <v>214</v>
      </c>
      <c r="F49" s="38"/>
      <c r="G49" s="48"/>
      <c r="H49" s="48"/>
      <c r="I49" s="48"/>
      <c r="J49" s="83">
        <v>65</v>
      </c>
      <c r="K49" s="48"/>
      <c r="L49" s="48"/>
      <c r="M49" s="48"/>
      <c r="N49" s="48"/>
      <c r="O49" s="48"/>
      <c r="P49" s="48" t="s">
        <v>233</v>
      </c>
      <c r="Q49" s="48"/>
      <c r="R49" s="48"/>
      <c r="S49" s="48"/>
      <c r="T49" s="33"/>
      <c r="U49" s="33"/>
      <c r="V49" s="33"/>
      <c r="W49" s="33"/>
      <c r="X49" s="33"/>
      <c r="Y49" s="33"/>
      <c r="Z49" s="33"/>
      <c r="AA49" s="33"/>
    </row>
    <row r="50" spans="4:27" s="7" customFormat="1" ht="23.25" customHeight="1">
      <c r="D50" s="5"/>
      <c r="E50" s="98">
        <v>1511</v>
      </c>
      <c r="F50" s="133"/>
      <c r="G50" s="133"/>
      <c r="H50" s="133"/>
      <c r="I50" s="133"/>
      <c r="J50" s="95" t="s">
        <v>19</v>
      </c>
      <c r="K50" s="133"/>
      <c r="L50" s="133"/>
      <c r="M50" s="133"/>
      <c r="N50" s="133"/>
      <c r="O50" s="133"/>
      <c r="P50" s="33"/>
      <c r="Q50" s="33"/>
      <c r="R50" s="115">
        <v>30000</v>
      </c>
      <c r="S50" s="115"/>
      <c r="T50" s="115"/>
      <c r="U50" s="35"/>
      <c r="V50" s="35"/>
      <c r="W50" s="35"/>
      <c r="X50" s="35"/>
      <c r="Y50" s="35"/>
      <c r="Z50" s="35"/>
      <c r="AA50" s="35"/>
    </row>
    <row r="51" spans="4:27" s="7" customFormat="1" ht="23.25" customHeight="1">
      <c r="D51" s="5"/>
      <c r="E51" s="98">
        <v>1572</v>
      </c>
      <c r="F51" s="133"/>
      <c r="G51" s="133"/>
      <c r="H51" s="133"/>
      <c r="I51" s="133"/>
      <c r="J51" s="95" t="s">
        <v>14</v>
      </c>
      <c r="K51" s="133"/>
      <c r="L51" s="133"/>
      <c r="M51" s="133"/>
      <c r="N51" s="133"/>
      <c r="O51" s="133"/>
      <c r="P51" s="33"/>
      <c r="Q51" s="33"/>
      <c r="R51" s="118">
        <v>1575</v>
      </c>
      <c r="S51" s="120"/>
      <c r="T51" s="120"/>
      <c r="U51" s="35"/>
      <c r="V51" s="35"/>
      <c r="W51" s="35"/>
      <c r="X51" s="35"/>
      <c r="Y51" s="35"/>
      <c r="Z51" s="35"/>
      <c r="AA51" s="35"/>
    </row>
    <row r="52" spans="4:27" s="7" customFormat="1" ht="26.25" customHeight="1">
      <c r="D52" s="5"/>
      <c r="E52" s="99" t="s">
        <v>234</v>
      </c>
      <c r="F52" s="99"/>
      <c r="G52" s="99"/>
      <c r="H52" s="99"/>
      <c r="I52" s="99"/>
      <c r="J52" s="99"/>
      <c r="K52" s="40"/>
      <c r="L52" s="40"/>
      <c r="M52" s="40"/>
      <c r="N52" s="40"/>
      <c r="O52" s="40"/>
      <c r="P52" s="33"/>
      <c r="Q52" s="33"/>
      <c r="R52" s="100">
        <v>31575</v>
      </c>
      <c r="S52" s="101"/>
      <c r="T52" s="101"/>
      <c r="U52" s="35"/>
      <c r="V52" s="35"/>
      <c r="W52" s="35"/>
      <c r="X52" s="35"/>
      <c r="Y52" s="35"/>
      <c r="Z52" s="35"/>
      <c r="AA52" s="35"/>
    </row>
    <row r="53" spans="4:27" s="7" customFormat="1" ht="26.25" customHeight="1">
      <c r="D53" s="5"/>
      <c r="E53" s="36"/>
      <c r="F53" s="36"/>
      <c r="G53" s="36"/>
      <c r="H53" s="36"/>
      <c r="I53" s="36"/>
      <c r="J53" s="36"/>
      <c r="K53" s="40"/>
      <c r="L53" s="40"/>
      <c r="M53" s="40"/>
      <c r="N53" s="40"/>
      <c r="O53" s="40"/>
      <c r="P53" s="33"/>
      <c r="Q53" s="33"/>
      <c r="R53" s="34"/>
      <c r="S53" s="35"/>
      <c r="T53" s="35"/>
      <c r="U53" s="35"/>
      <c r="V53" s="35"/>
      <c r="W53" s="35"/>
      <c r="X53" s="35"/>
      <c r="Y53" s="35"/>
      <c r="Z53" s="35"/>
      <c r="AA53" s="35"/>
    </row>
    <row r="54" spans="4:27" s="7" customFormat="1" ht="21" customHeight="1">
      <c r="D54" s="5"/>
      <c r="E54" s="36" t="s">
        <v>214</v>
      </c>
      <c r="F54" s="36"/>
      <c r="G54" s="36"/>
      <c r="H54" s="36"/>
      <c r="I54" s="36"/>
      <c r="J54" s="84">
        <v>66</v>
      </c>
      <c r="K54" s="51"/>
      <c r="L54" s="51"/>
      <c r="M54" s="51"/>
      <c r="N54" s="51"/>
      <c r="O54" s="51"/>
      <c r="P54" s="48" t="s">
        <v>235</v>
      </c>
      <c r="Q54" s="48"/>
      <c r="R54" s="52"/>
      <c r="S54" s="53"/>
      <c r="T54" s="53"/>
      <c r="U54" s="35"/>
      <c r="V54" s="35"/>
      <c r="W54" s="35"/>
      <c r="X54" s="35"/>
      <c r="Y54" s="35"/>
      <c r="Z54" s="35"/>
      <c r="AA54" s="35"/>
    </row>
    <row r="55" spans="4:27" s="7" customFormat="1" ht="24.75" customHeight="1">
      <c r="D55" s="5"/>
      <c r="E55" s="98">
        <v>1572</v>
      </c>
      <c r="F55" s="133"/>
      <c r="G55" s="133"/>
      <c r="H55" s="133"/>
      <c r="I55" s="133"/>
      <c r="J55" s="95" t="s">
        <v>14</v>
      </c>
      <c r="K55" s="133"/>
      <c r="L55" s="133"/>
      <c r="M55" s="133"/>
      <c r="N55" s="133"/>
      <c r="O55" s="133"/>
      <c r="P55" s="33"/>
      <c r="Q55" s="33"/>
      <c r="R55" s="106">
        <v>1575</v>
      </c>
      <c r="S55" s="106"/>
      <c r="T55" s="106"/>
      <c r="U55" s="35"/>
      <c r="V55" s="35"/>
      <c r="W55" s="35"/>
      <c r="X55" s="35"/>
      <c r="Y55" s="35"/>
      <c r="Z55" s="35"/>
      <c r="AA55" s="35"/>
    </row>
    <row r="56" spans="4:27" s="7" customFormat="1" ht="18.75" customHeight="1">
      <c r="D56" s="5"/>
      <c r="E56" s="99" t="s">
        <v>236</v>
      </c>
      <c r="F56" s="99"/>
      <c r="G56" s="99"/>
      <c r="H56" s="99"/>
      <c r="I56" s="99"/>
      <c r="J56" s="99"/>
      <c r="K56" s="99"/>
      <c r="L56" s="99"/>
      <c r="M56" s="99"/>
      <c r="N56" s="99"/>
      <c r="O56" s="33"/>
      <c r="P56" s="33"/>
      <c r="Q56" s="33"/>
      <c r="R56" s="100">
        <v>1575</v>
      </c>
      <c r="S56" s="101"/>
      <c r="T56" s="101"/>
      <c r="U56" s="35"/>
      <c r="V56" s="35"/>
      <c r="W56" s="35"/>
      <c r="X56" s="35"/>
      <c r="Y56" s="35"/>
      <c r="Z56" s="35"/>
      <c r="AA56" s="35"/>
    </row>
    <row r="57" spans="4:27" s="7" customFormat="1" ht="18.75" customHeight="1">
      <c r="D57" s="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3"/>
      <c r="P57" s="33"/>
      <c r="Q57" s="33"/>
      <c r="R57" s="34"/>
      <c r="S57" s="35"/>
      <c r="T57" s="35"/>
      <c r="U57" s="35"/>
      <c r="V57" s="35"/>
      <c r="W57" s="35"/>
      <c r="X57" s="35"/>
      <c r="Y57" s="35"/>
      <c r="Z57" s="35"/>
      <c r="AA57" s="35"/>
    </row>
    <row r="58" spans="4:27" s="7" customFormat="1" ht="20.25" customHeight="1">
      <c r="D58" s="5"/>
      <c r="E58" s="36" t="s">
        <v>214</v>
      </c>
      <c r="F58" s="38"/>
      <c r="G58" s="48"/>
      <c r="H58" s="48"/>
      <c r="I58" s="48"/>
      <c r="J58" s="83">
        <v>67</v>
      </c>
      <c r="K58" s="48"/>
      <c r="L58" s="48"/>
      <c r="M58" s="48"/>
      <c r="N58" s="48"/>
      <c r="O58" s="48"/>
      <c r="P58" s="48" t="s">
        <v>237</v>
      </c>
      <c r="Q58" s="48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4:27" s="7" customFormat="1" ht="23.25" customHeight="1">
      <c r="D59" s="5"/>
      <c r="E59" s="98">
        <v>1572</v>
      </c>
      <c r="F59" s="134"/>
      <c r="G59" s="134"/>
      <c r="H59" s="134"/>
      <c r="I59" s="134"/>
      <c r="J59" s="131" t="s">
        <v>14</v>
      </c>
      <c r="K59" s="134"/>
      <c r="L59" s="134"/>
      <c r="M59" s="134"/>
      <c r="N59" s="134"/>
      <c r="O59" s="134"/>
      <c r="P59" s="54"/>
      <c r="Q59" s="54"/>
      <c r="R59" s="106">
        <v>1575</v>
      </c>
      <c r="S59" s="106"/>
      <c r="T59" s="106"/>
      <c r="U59" s="39"/>
      <c r="V59" s="39"/>
      <c r="W59" s="39"/>
      <c r="X59" s="39"/>
      <c r="Y59" s="39"/>
      <c r="Z59" s="39"/>
      <c r="AA59" s="39"/>
    </row>
    <row r="60" spans="4:27" s="7" customFormat="1" ht="23.25" customHeight="1">
      <c r="D60" s="5"/>
      <c r="E60" s="99" t="s">
        <v>238</v>
      </c>
      <c r="F60" s="99"/>
      <c r="G60" s="99"/>
      <c r="H60" s="99"/>
      <c r="I60" s="99"/>
      <c r="J60" s="99"/>
      <c r="K60" s="99"/>
      <c r="L60" s="99"/>
      <c r="M60" s="99"/>
      <c r="N60" s="99"/>
      <c r="O60" s="55"/>
      <c r="P60" s="55"/>
      <c r="Q60" s="55"/>
      <c r="R60" s="100">
        <v>1575</v>
      </c>
      <c r="S60" s="114"/>
      <c r="T60" s="114"/>
      <c r="U60" s="39"/>
      <c r="V60" s="39"/>
      <c r="W60" s="39"/>
      <c r="X60" s="39"/>
      <c r="Y60" s="39"/>
      <c r="Z60" s="39"/>
      <c r="AA60" s="39"/>
    </row>
    <row r="61" spans="4:27" s="7" customFormat="1" ht="17.25" customHeight="1">
      <c r="D61" s="5"/>
      <c r="E61" s="55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4"/>
      <c r="Q61" s="54"/>
      <c r="R61" s="34"/>
      <c r="S61" s="39"/>
      <c r="T61" s="39"/>
      <c r="U61" s="39"/>
      <c r="V61" s="39"/>
      <c r="W61" s="39"/>
      <c r="X61" s="39"/>
      <c r="Y61" s="39"/>
      <c r="Z61" s="39"/>
      <c r="AA61" s="39"/>
    </row>
    <row r="62" spans="4:27" s="7" customFormat="1" ht="20.25" customHeight="1">
      <c r="D62" s="5"/>
      <c r="E62" s="36" t="s">
        <v>214</v>
      </c>
      <c r="F62" s="38"/>
      <c r="G62" s="48"/>
      <c r="H62" s="48"/>
      <c r="I62" s="48"/>
      <c r="J62" s="83">
        <v>68</v>
      </c>
      <c r="K62" s="48"/>
      <c r="L62" s="48"/>
      <c r="M62" s="48"/>
      <c r="N62" s="48"/>
      <c r="O62" s="48"/>
      <c r="P62" s="48" t="s">
        <v>239</v>
      </c>
      <c r="Q62" s="48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4:27" s="7" customFormat="1" ht="24" customHeight="1">
      <c r="D63" s="5"/>
      <c r="E63" s="98">
        <v>1568</v>
      </c>
      <c r="F63" s="131"/>
      <c r="G63" s="131"/>
      <c r="H63" s="131"/>
      <c r="I63" s="131"/>
      <c r="J63" s="131" t="s">
        <v>20</v>
      </c>
      <c r="K63" s="131"/>
      <c r="L63" s="131"/>
      <c r="M63" s="131"/>
      <c r="N63" s="131"/>
      <c r="O63" s="131"/>
      <c r="P63" s="54"/>
      <c r="Q63" s="54"/>
      <c r="R63" s="115">
        <v>4500</v>
      </c>
      <c r="S63" s="115"/>
      <c r="T63" s="115"/>
      <c r="U63" s="39"/>
      <c r="V63" s="39"/>
      <c r="W63" s="39"/>
      <c r="X63" s="39"/>
      <c r="Y63" s="39"/>
      <c r="Z63" s="39"/>
      <c r="AA63" s="39"/>
    </row>
    <row r="64" spans="4:27" s="7" customFormat="1" ht="27.75" customHeight="1">
      <c r="D64" s="5"/>
      <c r="E64" s="99" t="s">
        <v>240</v>
      </c>
      <c r="F64" s="99"/>
      <c r="G64" s="99"/>
      <c r="H64" s="99"/>
      <c r="I64" s="99"/>
      <c r="J64" s="99"/>
      <c r="K64" s="99"/>
      <c r="L64" s="99"/>
      <c r="M64" s="99"/>
      <c r="N64" s="99"/>
      <c r="O64" s="56"/>
      <c r="P64" s="54"/>
      <c r="Q64" s="54"/>
      <c r="R64" s="100">
        <v>4500</v>
      </c>
      <c r="S64" s="114"/>
      <c r="T64" s="114"/>
      <c r="U64" s="39"/>
      <c r="V64" s="39"/>
      <c r="W64" s="39"/>
      <c r="X64" s="39"/>
      <c r="Y64" s="39"/>
      <c r="Z64" s="39"/>
      <c r="AA64" s="39"/>
    </row>
    <row r="65" spans="4:27" s="7" customFormat="1" ht="17.25" customHeight="1">
      <c r="D65" s="5"/>
      <c r="E65" s="55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4"/>
      <c r="Q65" s="54"/>
      <c r="R65" s="34"/>
      <c r="S65" s="39"/>
      <c r="T65" s="39"/>
      <c r="U65" s="39"/>
      <c r="V65" s="39"/>
      <c r="W65" s="39"/>
      <c r="X65" s="39"/>
      <c r="Y65" s="39"/>
      <c r="Z65" s="39"/>
      <c r="AA65" s="39"/>
    </row>
    <row r="66" spans="4:27" s="7" customFormat="1" ht="20.25" customHeight="1">
      <c r="D66" s="5"/>
      <c r="E66" s="58" t="s">
        <v>214</v>
      </c>
      <c r="F66" s="59"/>
      <c r="G66" s="59"/>
      <c r="H66" s="59"/>
      <c r="I66" s="59"/>
      <c r="J66" s="72">
        <v>69</v>
      </c>
      <c r="K66" s="59"/>
      <c r="L66" s="59"/>
      <c r="M66" s="59"/>
      <c r="N66" s="59"/>
      <c r="O66" s="59"/>
      <c r="P66" s="104" t="s">
        <v>241</v>
      </c>
      <c r="Q66" s="104"/>
      <c r="R66" s="104"/>
      <c r="S66" s="104"/>
      <c r="T66" s="104"/>
      <c r="U66" s="57"/>
      <c r="V66" s="57"/>
      <c r="W66" s="57"/>
      <c r="X66" s="57"/>
      <c r="Y66" s="57"/>
      <c r="Z66" s="57"/>
      <c r="AA66" s="57"/>
    </row>
    <row r="67" spans="4:27" s="7" customFormat="1" ht="21.75" customHeight="1">
      <c r="D67" s="5"/>
      <c r="E67" s="98">
        <v>1582</v>
      </c>
      <c r="F67" s="131"/>
      <c r="G67" s="131"/>
      <c r="H67" s="131"/>
      <c r="I67" s="131"/>
      <c r="J67" s="131" t="s">
        <v>21</v>
      </c>
      <c r="K67" s="131"/>
      <c r="L67" s="131"/>
      <c r="M67" s="131"/>
      <c r="N67" s="131"/>
      <c r="O67" s="131"/>
      <c r="P67" s="54"/>
      <c r="Q67" s="54"/>
      <c r="R67" s="106">
        <v>800</v>
      </c>
      <c r="S67" s="106"/>
      <c r="T67" s="106"/>
      <c r="U67" s="39"/>
      <c r="V67" s="39"/>
      <c r="W67" s="39"/>
      <c r="X67" s="39"/>
      <c r="Y67" s="39"/>
      <c r="Z67" s="39"/>
      <c r="AA67" s="39"/>
    </row>
    <row r="68" spans="4:27" s="7" customFormat="1" ht="24.75" customHeight="1">
      <c r="D68" s="5"/>
      <c r="E68" s="105" t="s">
        <v>242</v>
      </c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54"/>
      <c r="Q68" s="54"/>
      <c r="R68" s="100">
        <v>800</v>
      </c>
      <c r="S68" s="114"/>
      <c r="T68" s="114"/>
      <c r="U68" s="39"/>
      <c r="V68" s="39"/>
      <c r="W68" s="39"/>
      <c r="X68" s="39"/>
      <c r="Y68" s="39"/>
      <c r="Z68" s="39"/>
      <c r="AA68" s="39"/>
    </row>
    <row r="69" spans="4:27" s="7" customFormat="1" ht="17.25" customHeight="1">
      <c r="D69" s="5"/>
      <c r="E69" s="55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4"/>
      <c r="Q69" s="54"/>
      <c r="R69" s="34"/>
      <c r="S69" s="39"/>
      <c r="T69" s="39"/>
      <c r="U69" s="39"/>
      <c r="V69" s="39"/>
      <c r="W69" s="39"/>
      <c r="X69" s="39"/>
      <c r="Y69" s="39"/>
      <c r="Z69" s="39"/>
      <c r="AA69" s="39"/>
    </row>
    <row r="70" spans="4:27" s="7" customFormat="1" ht="20.25" customHeight="1">
      <c r="D70" s="5"/>
      <c r="E70" s="58" t="s">
        <v>214</v>
      </c>
      <c r="F70" s="59"/>
      <c r="G70" s="59"/>
      <c r="H70" s="59"/>
      <c r="I70" s="59"/>
      <c r="J70" s="72">
        <v>72</v>
      </c>
      <c r="K70" s="59"/>
      <c r="L70" s="59"/>
      <c r="M70" s="59"/>
      <c r="N70" s="59"/>
      <c r="O70" s="59"/>
      <c r="P70" s="104" t="s">
        <v>22</v>
      </c>
      <c r="Q70" s="104"/>
      <c r="R70" s="104"/>
      <c r="S70" s="104"/>
      <c r="T70" s="104"/>
      <c r="U70" s="57"/>
      <c r="V70" s="57"/>
      <c r="W70" s="57"/>
      <c r="X70" s="57"/>
      <c r="Y70" s="57"/>
      <c r="Z70" s="57"/>
      <c r="AA70" s="57"/>
    </row>
    <row r="71" spans="4:27" s="7" customFormat="1" ht="17.25" customHeight="1">
      <c r="D71" s="5"/>
      <c r="E71" s="98">
        <v>1566</v>
      </c>
      <c r="F71" s="95"/>
      <c r="G71" s="95"/>
      <c r="H71" s="95"/>
      <c r="I71" s="95"/>
      <c r="J71" s="95" t="s">
        <v>22</v>
      </c>
      <c r="K71" s="95"/>
      <c r="L71" s="95"/>
      <c r="M71" s="95"/>
      <c r="N71" s="95"/>
      <c r="O71" s="95"/>
      <c r="P71" s="33"/>
      <c r="Q71" s="33"/>
      <c r="R71" s="106">
        <v>45000</v>
      </c>
      <c r="S71" s="106"/>
      <c r="T71" s="106"/>
      <c r="U71" s="35"/>
      <c r="V71" s="35"/>
      <c r="W71" s="35"/>
      <c r="X71" s="35"/>
      <c r="Y71" s="35"/>
      <c r="Z71" s="35"/>
      <c r="AA71" s="35"/>
    </row>
    <row r="72" spans="4:27" s="7" customFormat="1" ht="24.75" customHeight="1">
      <c r="D72" s="5"/>
      <c r="E72" s="105" t="s">
        <v>245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33"/>
      <c r="Q72" s="33"/>
      <c r="R72" s="100">
        <v>45000</v>
      </c>
      <c r="S72" s="101"/>
      <c r="T72" s="101"/>
      <c r="U72" s="35"/>
      <c r="V72" s="35"/>
      <c r="W72" s="35"/>
      <c r="X72" s="35"/>
      <c r="Y72" s="35"/>
      <c r="Z72" s="35"/>
      <c r="AA72" s="35"/>
    </row>
    <row r="73" spans="4:27" s="7" customFormat="1" ht="17.25" customHeight="1">
      <c r="D73" s="5"/>
      <c r="E73" s="4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3"/>
      <c r="Q73" s="33"/>
      <c r="R73" s="34"/>
      <c r="S73" s="35"/>
      <c r="T73" s="35"/>
      <c r="U73" s="35"/>
      <c r="V73" s="35"/>
      <c r="W73" s="35"/>
      <c r="X73" s="35"/>
      <c r="Y73" s="35"/>
      <c r="Z73" s="35"/>
      <c r="AA73" s="35"/>
    </row>
    <row r="74" spans="4:27" s="7" customFormat="1" ht="20.25" customHeight="1">
      <c r="D74" s="5"/>
      <c r="E74" s="58" t="s">
        <v>214</v>
      </c>
      <c r="F74" s="59"/>
      <c r="G74" s="59"/>
      <c r="H74" s="59"/>
      <c r="I74" s="59"/>
      <c r="J74" s="72">
        <v>74</v>
      </c>
      <c r="K74" s="59"/>
      <c r="L74" s="59"/>
      <c r="M74" s="59"/>
      <c r="N74" s="59"/>
      <c r="O74" s="59"/>
      <c r="P74" s="104" t="s">
        <v>246</v>
      </c>
      <c r="Q74" s="104"/>
      <c r="R74" s="104"/>
      <c r="S74" s="104"/>
      <c r="T74" s="104"/>
      <c r="U74" s="37"/>
      <c r="V74" s="37"/>
      <c r="W74" s="37"/>
      <c r="X74" s="37"/>
      <c r="Y74" s="37"/>
      <c r="Z74" s="37"/>
      <c r="AA74" s="37"/>
    </row>
    <row r="75" spans="4:27" s="7" customFormat="1" ht="17.25" customHeight="1">
      <c r="D75" s="5"/>
      <c r="E75" s="98">
        <v>1591</v>
      </c>
      <c r="F75" s="95"/>
      <c r="G75" s="95"/>
      <c r="H75" s="95"/>
      <c r="I75" s="95"/>
      <c r="J75" s="95" t="s">
        <v>23</v>
      </c>
      <c r="K75" s="95"/>
      <c r="L75" s="95"/>
      <c r="M75" s="95"/>
      <c r="N75" s="95"/>
      <c r="O75" s="95"/>
      <c r="P75" s="33"/>
      <c r="Q75" s="33"/>
      <c r="R75" s="115">
        <v>582000</v>
      </c>
      <c r="S75" s="115"/>
      <c r="T75" s="115"/>
      <c r="U75" s="35"/>
      <c r="V75" s="35"/>
      <c r="W75" s="35"/>
      <c r="X75" s="35"/>
      <c r="Y75" s="35"/>
      <c r="Z75" s="35"/>
      <c r="AA75" s="35"/>
    </row>
    <row r="76" spans="4:27" s="7" customFormat="1" ht="23.25" customHeight="1">
      <c r="D76" s="5"/>
      <c r="E76" s="105" t="s">
        <v>247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33"/>
      <c r="Q76" s="33"/>
      <c r="R76" s="100">
        <v>582000</v>
      </c>
      <c r="S76" s="101"/>
      <c r="T76" s="101"/>
      <c r="U76" s="35"/>
      <c r="V76" s="35"/>
      <c r="W76" s="35"/>
      <c r="X76" s="35"/>
      <c r="Y76" s="35"/>
      <c r="Z76" s="35"/>
      <c r="AA76" s="35"/>
    </row>
    <row r="77" spans="4:27" s="7" customFormat="1" ht="17.25" customHeight="1">
      <c r="D77" s="5"/>
      <c r="E77" s="40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33"/>
      <c r="Q77" s="33"/>
      <c r="R77" s="34"/>
      <c r="S77" s="35"/>
      <c r="T77" s="35"/>
      <c r="U77" s="35"/>
      <c r="V77" s="35"/>
      <c r="W77" s="35"/>
      <c r="X77" s="35"/>
      <c r="Y77" s="35"/>
      <c r="Z77" s="35"/>
      <c r="AA77" s="35"/>
    </row>
    <row r="78" spans="4:27" s="7" customFormat="1" ht="20.25" customHeight="1">
      <c r="D78" s="5"/>
      <c r="E78" s="58" t="s">
        <v>214</v>
      </c>
      <c r="F78" s="59"/>
      <c r="G78" s="59"/>
      <c r="H78" s="59"/>
      <c r="I78" s="59"/>
      <c r="J78" s="72">
        <v>77</v>
      </c>
      <c r="K78" s="59"/>
      <c r="L78" s="59"/>
      <c r="M78" s="59"/>
      <c r="N78" s="59"/>
      <c r="O78" s="59"/>
      <c r="P78" s="104" t="s">
        <v>248</v>
      </c>
      <c r="Q78" s="104"/>
      <c r="R78" s="104"/>
      <c r="S78" s="104"/>
      <c r="T78" s="104"/>
      <c r="U78" s="37"/>
      <c r="V78" s="37"/>
      <c r="W78" s="37"/>
      <c r="X78" s="37"/>
      <c r="Y78" s="37"/>
      <c r="Z78" s="37"/>
      <c r="AA78" s="37"/>
    </row>
    <row r="79" spans="4:27" s="7" customFormat="1" ht="21" customHeight="1">
      <c r="D79" s="5"/>
      <c r="E79" s="98">
        <v>1518</v>
      </c>
      <c r="F79" s="95"/>
      <c r="G79" s="95"/>
      <c r="H79" s="95"/>
      <c r="I79" s="95"/>
      <c r="J79" s="95" t="s">
        <v>24</v>
      </c>
      <c r="K79" s="95"/>
      <c r="L79" s="95"/>
      <c r="M79" s="95"/>
      <c r="N79" s="95"/>
      <c r="O79" s="95"/>
      <c r="P79" s="33"/>
      <c r="Q79" s="33"/>
      <c r="R79" s="106">
        <v>18000</v>
      </c>
      <c r="S79" s="106"/>
      <c r="T79" s="106"/>
      <c r="U79" s="35"/>
      <c r="V79" s="35"/>
      <c r="W79" s="35"/>
      <c r="X79" s="35"/>
      <c r="Y79" s="35"/>
      <c r="Z79" s="35"/>
      <c r="AA79" s="35"/>
    </row>
    <row r="80" spans="4:27" s="7" customFormat="1" ht="23.25" customHeight="1">
      <c r="D80" s="5"/>
      <c r="E80" s="105" t="s">
        <v>249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33"/>
      <c r="Q80" s="33"/>
      <c r="R80" s="100">
        <v>18000</v>
      </c>
      <c r="S80" s="101"/>
      <c r="T80" s="101"/>
      <c r="U80" s="35"/>
      <c r="V80" s="35"/>
      <c r="W80" s="35"/>
      <c r="X80" s="35"/>
      <c r="Y80" s="35"/>
      <c r="Z80" s="35"/>
      <c r="AA80" s="35"/>
    </row>
    <row r="81" spans="4:27" s="7" customFormat="1" ht="17.25" customHeight="1">
      <c r="D81" s="5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33"/>
      <c r="Q81" s="33"/>
      <c r="R81" s="34"/>
      <c r="S81" s="35"/>
      <c r="T81" s="35"/>
      <c r="U81" s="35"/>
      <c r="V81" s="35"/>
      <c r="W81" s="35"/>
      <c r="X81" s="35"/>
      <c r="Y81" s="35"/>
      <c r="Z81" s="35"/>
      <c r="AA81" s="35"/>
    </row>
    <row r="82" spans="4:27" s="7" customFormat="1" ht="20.25" customHeight="1">
      <c r="D82" s="5"/>
      <c r="E82" s="58" t="s">
        <v>214</v>
      </c>
      <c r="F82" s="59"/>
      <c r="G82" s="59"/>
      <c r="H82" s="59"/>
      <c r="I82" s="59"/>
      <c r="J82" s="72">
        <v>78</v>
      </c>
      <c r="K82" s="59"/>
      <c r="L82" s="59"/>
      <c r="M82" s="59"/>
      <c r="N82" s="59"/>
      <c r="O82" s="59"/>
      <c r="P82" s="104" t="s">
        <v>248</v>
      </c>
      <c r="Q82" s="104"/>
      <c r="R82" s="104"/>
      <c r="S82" s="104"/>
      <c r="T82" s="104"/>
      <c r="U82" s="37"/>
      <c r="V82" s="37"/>
      <c r="W82" s="37"/>
      <c r="X82" s="37"/>
      <c r="Y82" s="37"/>
      <c r="Z82" s="37"/>
      <c r="AA82" s="37"/>
    </row>
    <row r="83" spans="4:27" s="7" customFormat="1" ht="20.25" customHeight="1">
      <c r="D83" s="5"/>
      <c r="E83" s="98">
        <v>1518</v>
      </c>
      <c r="F83" s="95"/>
      <c r="G83" s="95"/>
      <c r="H83" s="95"/>
      <c r="I83" s="95"/>
      <c r="J83" s="95" t="s">
        <v>24</v>
      </c>
      <c r="K83" s="95"/>
      <c r="L83" s="95"/>
      <c r="M83" s="95"/>
      <c r="N83" s="95"/>
      <c r="O83" s="95"/>
      <c r="P83" s="33"/>
      <c r="Q83" s="33"/>
      <c r="R83" s="106">
        <v>18000</v>
      </c>
      <c r="S83" s="106"/>
      <c r="T83" s="106"/>
      <c r="U83" s="35"/>
      <c r="V83" s="35"/>
      <c r="W83" s="35"/>
      <c r="X83" s="35"/>
      <c r="Y83" s="35"/>
      <c r="Z83" s="35"/>
      <c r="AA83" s="35"/>
    </row>
    <row r="84" spans="4:27" s="7" customFormat="1" ht="22.5" customHeight="1">
      <c r="D84" s="5"/>
      <c r="E84" s="105" t="s">
        <v>249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33"/>
      <c r="Q84" s="33"/>
      <c r="R84" s="34">
        <v>15000</v>
      </c>
      <c r="S84" s="35"/>
      <c r="T84" s="42">
        <v>18000</v>
      </c>
      <c r="U84" s="35"/>
      <c r="V84" s="35"/>
      <c r="W84" s="35"/>
      <c r="X84" s="35"/>
      <c r="Y84" s="35"/>
      <c r="Z84" s="35"/>
      <c r="AA84" s="35"/>
    </row>
    <row r="85" spans="4:27" s="7" customFormat="1" ht="15" customHeight="1">
      <c r="D85" s="5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33"/>
      <c r="Q85" s="33"/>
      <c r="R85" s="34"/>
      <c r="S85" s="35"/>
      <c r="T85" s="42"/>
      <c r="U85" s="35"/>
      <c r="V85" s="35"/>
      <c r="W85" s="35"/>
      <c r="X85" s="35"/>
      <c r="Y85" s="35"/>
      <c r="Z85" s="35"/>
      <c r="AA85" s="35"/>
    </row>
    <row r="86" spans="4:27" s="7" customFormat="1" ht="20.25" customHeight="1">
      <c r="D86" s="5"/>
      <c r="E86" s="58" t="s">
        <v>214</v>
      </c>
      <c r="F86" s="59"/>
      <c r="G86" s="59"/>
      <c r="H86" s="59"/>
      <c r="I86" s="59"/>
      <c r="J86" s="72">
        <v>81</v>
      </c>
      <c r="K86" s="59"/>
      <c r="L86" s="59"/>
      <c r="M86" s="59"/>
      <c r="N86" s="59"/>
      <c r="O86" s="59"/>
      <c r="P86" s="104" t="s">
        <v>250</v>
      </c>
      <c r="Q86" s="104"/>
      <c r="R86" s="104"/>
      <c r="S86" s="104"/>
      <c r="T86" s="104"/>
      <c r="U86" s="37"/>
      <c r="V86" s="37"/>
      <c r="W86" s="37"/>
      <c r="X86" s="37"/>
      <c r="Y86" s="37"/>
      <c r="Z86" s="37"/>
      <c r="AA86" s="37"/>
    </row>
    <row r="87" spans="4:27" s="7" customFormat="1" ht="21.75" customHeight="1">
      <c r="D87" s="5"/>
      <c r="E87" s="98">
        <v>1519</v>
      </c>
      <c r="F87" s="95"/>
      <c r="G87" s="95"/>
      <c r="H87" s="95"/>
      <c r="I87" s="95"/>
      <c r="J87" s="95" t="s">
        <v>25</v>
      </c>
      <c r="K87" s="95"/>
      <c r="L87" s="95"/>
      <c r="M87" s="95"/>
      <c r="N87" s="95"/>
      <c r="O87" s="95"/>
      <c r="P87" s="33"/>
      <c r="Q87" s="33"/>
      <c r="R87" s="106">
        <v>425000</v>
      </c>
      <c r="S87" s="106"/>
      <c r="T87" s="106"/>
      <c r="U87" s="35"/>
      <c r="V87" s="35"/>
      <c r="W87" s="35"/>
      <c r="X87" s="35"/>
      <c r="Y87" s="35"/>
      <c r="Z87" s="35"/>
      <c r="AA87" s="35"/>
    </row>
    <row r="88" spans="4:27" s="7" customFormat="1" ht="24.75" customHeight="1">
      <c r="D88" s="5"/>
      <c r="E88" s="105" t="s">
        <v>251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33"/>
      <c r="Q88" s="33"/>
      <c r="R88" s="100">
        <v>425000</v>
      </c>
      <c r="S88" s="101"/>
      <c r="T88" s="101"/>
      <c r="U88" s="35"/>
      <c r="V88" s="35"/>
      <c r="W88" s="35"/>
      <c r="X88" s="35"/>
      <c r="Y88" s="35"/>
      <c r="Z88" s="35"/>
      <c r="AA88" s="35"/>
    </row>
    <row r="89" spans="4:27" s="7" customFormat="1" ht="17.25" customHeight="1">
      <c r="D89" s="5"/>
      <c r="E89" s="40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33"/>
      <c r="Q89" s="33"/>
      <c r="R89" s="34"/>
      <c r="S89" s="35"/>
      <c r="T89" s="35"/>
      <c r="U89" s="35"/>
      <c r="V89" s="35"/>
      <c r="W89" s="35"/>
      <c r="X89" s="35"/>
      <c r="Y89" s="35"/>
      <c r="Z89" s="35"/>
      <c r="AA89" s="35"/>
    </row>
    <row r="90" spans="4:27" s="7" customFormat="1" ht="20.25" customHeight="1">
      <c r="D90" s="5"/>
      <c r="E90" s="58" t="s">
        <v>214</v>
      </c>
      <c r="F90" s="59"/>
      <c r="G90" s="59"/>
      <c r="H90" s="59"/>
      <c r="I90" s="59"/>
      <c r="J90" s="72">
        <v>84</v>
      </c>
      <c r="K90" s="59"/>
      <c r="L90" s="59"/>
      <c r="M90" s="59"/>
      <c r="N90" s="59"/>
      <c r="O90" s="59"/>
      <c r="P90" s="104" t="s">
        <v>252</v>
      </c>
      <c r="Q90" s="104"/>
      <c r="R90" s="104"/>
      <c r="S90" s="104"/>
      <c r="T90" s="104"/>
      <c r="U90" s="37"/>
      <c r="V90" s="37"/>
      <c r="W90" s="37"/>
      <c r="X90" s="37"/>
      <c r="Y90" s="37"/>
      <c r="Z90" s="37"/>
      <c r="AA90" s="37"/>
    </row>
    <row r="91" spans="4:27" s="7" customFormat="1" ht="21" customHeight="1">
      <c r="D91" s="5"/>
      <c r="E91" s="98">
        <v>1601</v>
      </c>
      <c r="F91" s="95"/>
      <c r="G91" s="95"/>
      <c r="H91" s="95"/>
      <c r="I91" s="95"/>
      <c r="J91" s="95" t="s">
        <v>26</v>
      </c>
      <c r="K91" s="95"/>
      <c r="L91" s="95"/>
      <c r="M91" s="95"/>
      <c r="N91" s="95"/>
      <c r="O91" s="95"/>
      <c r="P91" s="33"/>
      <c r="Q91" s="33"/>
      <c r="R91" s="115">
        <v>50000</v>
      </c>
      <c r="S91" s="115"/>
      <c r="T91" s="115"/>
      <c r="U91" s="35"/>
      <c r="V91" s="35"/>
      <c r="W91" s="35"/>
      <c r="X91" s="35"/>
      <c r="Y91" s="35"/>
      <c r="Z91" s="35"/>
      <c r="AA91" s="35"/>
    </row>
    <row r="92" spans="4:27" s="7" customFormat="1" ht="21" customHeight="1">
      <c r="D92" s="5"/>
      <c r="E92" s="98">
        <v>1602</v>
      </c>
      <c r="F92" s="95"/>
      <c r="G92" s="95"/>
      <c r="H92" s="95"/>
      <c r="I92" s="95"/>
      <c r="J92" s="95" t="s">
        <v>27</v>
      </c>
      <c r="K92" s="95"/>
      <c r="L92" s="95"/>
      <c r="M92" s="95"/>
      <c r="N92" s="95"/>
      <c r="O92" s="95"/>
      <c r="P92" s="33"/>
      <c r="Q92" s="33"/>
      <c r="R92" s="118">
        <v>11000</v>
      </c>
      <c r="S92" s="120"/>
      <c r="T92" s="120"/>
      <c r="U92" s="35"/>
      <c r="V92" s="35"/>
      <c r="W92" s="35"/>
      <c r="X92" s="35"/>
      <c r="Y92" s="35"/>
      <c r="Z92" s="35"/>
      <c r="AA92" s="35"/>
    </row>
    <row r="93" spans="4:27" s="7" customFormat="1" ht="23.25" customHeight="1">
      <c r="D93" s="5"/>
      <c r="E93" s="105" t="s">
        <v>253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33"/>
      <c r="Q93" s="33"/>
      <c r="R93" s="100">
        <v>61000</v>
      </c>
      <c r="S93" s="101"/>
      <c r="T93" s="101"/>
      <c r="U93" s="35"/>
      <c r="V93" s="35"/>
      <c r="W93" s="35"/>
      <c r="X93" s="35"/>
      <c r="Y93" s="35"/>
      <c r="Z93" s="35"/>
      <c r="AA93" s="35"/>
    </row>
    <row r="94" spans="4:27" s="7" customFormat="1" ht="17.25" customHeight="1">
      <c r="D94" s="5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33"/>
      <c r="Q94" s="33"/>
      <c r="R94" s="34"/>
      <c r="S94" s="35"/>
      <c r="T94" s="35"/>
      <c r="U94" s="35"/>
      <c r="V94" s="35"/>
      <c r="W94" s="35"/>
      <c r="X94" s="35"/>
      <c r="Y94" s="35"/>
      <c r="Z94" s="35"/>
      <c r="AA94" s="35"/>
    </row>
    <row r="95" spans="4:27" s="7" customFormat="1" ht="20.25" customHeight="1">
      <c r="D95" s="5"/>
      <c r="E95" s="58" t="s">
        <v>214</v>
      </c>
      <c r="F95" s="59"/>
      <c r="G95" s="59"/>
      <c r="H95" s="59"/>
      <c r="I95" s="59"/>
      <c r="J95" s="72">
        <v>85</v>
      </c>
      <c r="K95" s="59"/>
      <c r="L95" s="59"/>
      <c r="M95" s="59"/>
      <c r="N95" s="59"/>
      <c r="O95" s="59"/>
      <c r="P95" s="104" t="s">
        <v>28</v>
      </c>
      <c r="Q95" s="104"/>
      <c r="R95" s="104"/>
      <c r="S95" s="104"/>
      <c r="T95" s="104"/>
      <c r="U95" s="37"/>
      <c r="V95" s="37"/>
      <c r="W95" s="37"/>
      <c r="X95" s="37"/>
      <c r="Y95" s="37"/>
      <c r="Z95" s="37"/>
      <c r="AA95" s="37"/>
    </row>
    <row r="96" spans="4:27" s="7" customFormat="1" ht="21" customHeight="1">
      <c r="D96" s="5"/>
      <c r="E96" s="98">
        <v>1532</v>
      </c>
      <c r="F96" s="95"/>
      <c r="G96" s="95"/>
      <c r="H96" s="95"/>
      <c r="I96" s="95"/>
      <c r="J96" s="95" t="s">
        <v>28</v>
      </c>
      <c r="K96" s="95"/>
      <c r="L96" s="95"/>
      <c r="M96" s="95"/>
      <c r="N96" s="95"/>
      <c r="O96" s="95"/>
      <c r="P96" s="33"/>
      <c r="Q96" s="33"/>
      <c r="R96" s="106">
        <v>240000</v>
      </c>
      <c r="S96" s="106"/>
      <c r="T96" s="106"/>
      <c r="U96" s="35"/>
      <c r="V96" s="35"/>
      <c r="W96" s="35"/>
      <c r="X96" s="35"/>
      <c r="Y96" s="35"/>
      <c r="Z96" s="35"/>
      <c r="AA96" s="35"/>
    </row>
    <row r="97" spans="4:27" s="7" customFormat="1" ht="24" customHeight="1">
      <c r="D97" s="5"/>
      <c r="E97" s="105" t="s">
        <v>254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33"/>
      <c r="Q97" s="33"/>
      <c r="R97" s="100">
        <v>240000</v>
      </c>
      <c r="S97" s="101"/>
      <c r="T97" s="101"/>
      <c r="U97" s="35"/>
      <c r="V97" s="35"/>
      <c r="W97" s="35"/>
      <c r="X97" s="35"/>
      <c r="Y97" s="35"/>
      <c r="Z97" s="35"/>
      <c r="AA97" s="35"/>
    </row>
    <row r="98" spans="4:27" s="7" customFormat="1" ht="17.25" customHeight="1">
      <c r="D98" s="5"/>
      <c r="E98" s="43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</row>
    <row r="99" spans="4:27" s="7" customFormat="1" ht="20.25" customHeight="1">
      <c r="D99" s="5"/>
      <c r="E99" s="58" t="s">
        <v>214</v>
      </c>
      <c r="F99" s="59"/>
      <c r="G99" s="59"/>
      <c r="H99" s="59"/>
      <c r="I99" s="59"/>
      <c r="J99" s="72">
        <v>86</v>
      </c>
      <c r="K99" s="59"/>
      <c r="L99" s="59"/>
      <c r="M99" s="59"/>
      <c r="N99" s="59"/>
      <c r="O99" s="59"/>
      <c r="P99" s="104" t="s">
        <v>255</v>
      </c>
      <c r="Q99" s="104"/>
      <c r="R99" s="104"/>
      <c r="S99" s="104"/>
      <c r="T99" s="104"/>
      <c r="U99" s="37"/>
      <c r="V99" s="37"/>
      <c r="W99" s="37"/>
      <c r="X99" s="37"/>
      <c r="Y99" s="37"/>
      <c r="Z99" s="37"/>
      <c r="AA99" s="37"/>
    </row>
    <row r="100" spans="4:27" s="7" customFormat="1" ht="23.25" customHeight="1">
      <c r="D100" s="5"/>
      <c r="E100" s="98">
        <v>1520</v>
      </c>
      <c r="F100" s="95"/>
      <c r="G100" s="95"/>
      <c r="H100" s="95"/>
      <c r="I100" s="95"/>
      <c r="J100" s="95" t="s">
        <v>29</v>
      </c>
      <c r="K100" s="95"/>
      <c r="L100" s="95"/>
      <c r="M100" s="95"/>
      <c r="N100" s="95"/>
      <c r="O100" s="95"/>
      <c r="P100" s="33"/>
      <c r="Q100" s="33"/>
      <c r="R100" s="106">
        <v>230000</v>
      </c>
      <c r="S100" s="106"/>
      <c r="T100" s="106"/>
      <c r="U100" s="35"/>
      <c r="V100" s="35"/>
      <c r="W100" s="35"/>
      <c r="X100" s="35"/>
      <c r="Y100" s="35"/>
      <c r="Z100" s="35"/>
      <c r="AA100" s="35"/>
    </row>
    <row r="101" spans="4:27" s="7" customFormat="1" ht="23.25" customHeight="1">
      <c r="D101" s="5"/>
      <c r="E101" s="105" t="s">
        <v>256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33"/>
      <c r="Q101" s="33"/>
      <c r="R101" s="100">
        <v>230000</v>
      </c>
      <c r="S101" s="101"/>
      <c r="T101" s="101"/>
      <c r="U101" s="35"/>
      <c r="V101" s="35"/>
      <c r="W101" s="35"/>
      <c r="X101" s="35"/>
      <c r="Y101" s="35"/>
      <c r="Z101" s="35"/>
      <c r="AA101" s="35"/>
    </row>
    <row r="102" spans="4:27" s="7" customFormat="1" ht="17.25" customHeight="1">
      <c r="D102" s="5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33"/>
      <c r="Q102" s="33"/>
      <c r="R102" s="34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4:27" s="7" customFormat="1" ht="20.25" customHeight="1">
      <c r="D103" s="5"/>
      <c r="E103" s="58" t="s">
        <v>214</v>
      </c>
      <c r="F103" s="59"/>
      <c r="G103" s="59"/>
      <c r="H103" s="59"/>
      <c r="I103" s="59"/>
      <c r="J103" s="72">
        <v>93</v>
      </c>
      <c r="K103" s="59"/>
      <c r="L103" s="59"/>
      <c r="M103" s="59"/>
      <c r="N103" s="59"/>
      <c r="O103" s="59"/>
      <c r="P103" s="104" t="s">
        <v>257</v>
      </c>
      <c r="Q103" s="104"/>
      <c r="R103" s="104"/>
      <c r="S103" s="104"/>
      <c r="T103" s="104"/>
      <c r="U103" s="37"/>
      <c r="V103" s="37"/>
      <c r="W103" s="37"/>
      <c r="X103" s="37"/>
      <c r="Y103" s="37"/>
      <c r="Z103" s="37"/>
      <c r="AA103" s="37"/>
    </row>
    <row r="104" spans="4:27" s="7" customFormat="1" ht="23.25" customHeight="1">
      <c r="D104" s="5"/>
      <c r="E104" s="98">
        <v>1525</v>
      </c>
      <c r="F104" s="95"/>
      <c r="G104" s="95"/>
      <c r="H104" s="95"/>
      <c r="I104" s="95"/>
      <c r="J104" s="95" t="s">
        <v>30</v>
      </c>
      <c r="K104" s="95"/>
      <c r="L104" s="95"/>
      <c r="M104" s="95"/>
      <c r="N104" s="95"/>
      <c r="O104" s="95"/>
      <c r="P104" s="33"/>
      <c r="Q104" s="33"/>
      <c r="R104" s="106">
        <v>40000</v>
      </c>
      <c r="S104" s="106"/>
      <c r="T104" s="106"/>
      <c r="U104" s="35"/>
      <c r="V104" s="35"/>
      <c r="W104" s="35"/>
      <c r="X104" s="35"/>
      <c r="Y104" s="35"/>
      <c r="Z104" s="35"/>
      <c r="AA104" s="35"/>
    </row>
    <row r="105" spans="4:27" s="7" customFormat="1" ht="27" customHeight="1">
      <c r="D105" s="5"/>
      <c r="E105" s="105" t="s">
        <v>258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33"/>
      <c r="Q105" s="33"/>
      <c r="R105" s="100">
        <v>40000</v>
      </c>
      <c r="S105" s="101"/>
      <c r="T105" s="101"/>
      <c r="U105" s="35"/>
      <c r="V105" s="35"/>
      <c r="W105" s="35"/>
      <c r="X105" s="35"/>
      <c r="Y105" s="35"/>
      <c r="Z105" s="35"/>
      <c r="AA105" s="35"/>
    </row>
    <row r="106" spans="4:27" s="7" customFormat="1" ht="30" customHeight="1">
      <c r="D106" s="5"/>
      <c r="E106" s="60" t="s">
        <v>214</v>
      </c>
      <c r="F106" s="61"/>
      <c r="G106" s="61"/>
      <c r="H106" s="61"/>
      <c r="I106" s="61"/>
      <c r="J106" s="85">
        <v>170</v>
      </c>
      <c r="K106" s="61"/>
      <c r="L106" s="61"/>
      <c r="M106" s="61"/>
      <c r="N106" s="61"/>
      <c r="O106" s="61"/>
      <c r="P106" s="61"/>
      <c r="Q106" s="61"/>
      <c r="R106" s="129" t="s">
        <v>259</v>
      </c>
      <c r="S106" s="129"/>
      <c r="T106" s="129"/>
      <c r="U106" s="129"/>
      <c r="V106" s="24"/>
      <c r="W106" s="24"/>
      <c r="X106" s="24"/>
      <c r="Y106" s="24"/>
      <c r="Z106" s="24"/>
      <c r="AA106" s="24"/>
    </row>
    <row r="107" spans="4:27" s="7" customFormat="1" ht="27" customHeight="1">
      <c r="D107" s="5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4:27" s="7" customFormat="1" ht="23.25" customHeight="1">
      <c r="D108" s="5"/>
      <c r="E108" s="98">
        <v>1502</v>
      </c>
      <c r="F108" s="95"/>
      <c r="G108" s="95"/>
      <c r="H108" s="95"/>
      <c r="I108" s="95"/>
      <c r="J108" s="95" t="s">
        <v>31</v>
      </c>
      <c r="K108" s="95"/>
      <c r="L108" s="95"/>
      <c r="M108" s="95"/>
      <c r="N108" s="95"/>
      <c r="O108" s="95"/>
      <c r="P108" s="33"/>
      <c r="Q108" s="33"/>
      <c r="R108" s="115">
        <v>16699000</v>
      </c>
      <c r="S108" s="115"/>
      <c r="T108" s="115"/>
      <c r="U108" s="16"/>
      <c r="V108" s="16"/>
      <c r="W108" s="16"/>
      <c r="X108" s="16"/>
      <c r="Y108" s="16"/>
      <c r="Z108" s="16"/>
      <c r="AA108" s="16"/>
    </row>
    <row r="109" spans="4:27" s="7" customFormat="1" ht="17.25" customHeight="1">
      <c r="D109" s="5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3"/>
      <c r="Q109" s="33"/>
      <c r="R109" s="64"/>
      <c r="S109" s="64"/>
      <c r="T109" s="64"/>
      <c r="U109" s="16"/>
      <c r="V109" s="16"/>
      <c r="W109" s="16"/>
      <c r="X109" s="16"/>
      <c r="Y109" s="16"/>
      <c r="Z109" s="16"/>
      <c r="AA109" s="16"/>
    </row>
    <row r="110" spans="4:27" s="7" customFormat="1" ht="23.25" customHeight="1">
      <c r="D110" s="5"/>
      <c r="E110" s="98">
        <v>1513</v>
      </c>
      <c r="F110" s="95"/>
      <c r="G110" s="95"/>
      <c r="H110" s="95"/>
      <c r="I110" s="95"/>
      <c r="J110" s="95" t="s">
        <v>32</v>
      </c>
      <c r="K110" s="95"/>
      <c r="L110" s="95"/>
      <c r="M110" s="95"/>
      <c r="N110" s="95"/>
      <c r="O110" s="95"/>
      <c r="P110" s="33"/>
      <c r="Q110" s="33"/>
      <c r="R110" s="127">
        <v>3200000</v>
      </c>
      <c r="S110" s="127"/>
      <c r="T110" s="127"/>
      <c r="U110" s="16"/>
      <c r="V110" s="16"/>
      <c r="W110" s="16"/>
      <c r="X110" s="16"/>
      <c r="Y110" s="16"/>
      <c r="Z110" s="16"/>
      <c r="AA110" s="16"/>
    </row>
    <row r="111" spans="4:27" s="7" customFormat="1" ht="17.25" customHeight="1">
      <c r="D111" s="5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3"/>
      <c r="Q111" s="33"/>
      <c r="R111" s="64"/>
      <c r="S111" s="64"/>
      <c r="T111" s="64"/>
      <c r="U111" s="16"/>
      <c r="V111" s="16"/>
      <c r="W111" s="16"/>
      <c r="X111" s="16"/>
      <c r="Y111" s="16"/>
      <c r="Z111" s="16"/>
      <c r="AA111" s="16"/>
    </row>
    <row r="112" spans="4:27" s="7" customFormat="1" ht="23.25" customHeight="1">
      <c r="D112" s="5"/>
      <c r="E112" s="98">
        <v>1514</v>
      </c>
      <c r="F112" s="95"/>
      <c r="G112" s="95"/>
      <c r="H112" s="95"/>
      <c r="I112" s="95"/>
      <c r="J112" s="95" t="s">
        <v>33</v>
      </c>
      <c r="K112" s="95"/>
      <c r="L112" s="95"/>
      <c r="M112" s="95"/>
      <c r="N112" s="95"/>
      <c r="O112" s="95"/>
      <c r="P112" s="33"/>
      <c r="Q112" s="33"/>
      <c r="R112" s="127">
        <v>-390200</v>
      </c>
      <c r="S112" s="127"/>
      <c r="T112" s="127"/>
      <c r="U112" s="16"/>
      <c r="V112" s="16"/>
      <c r="W112" s="16"/>
      <c r="X112" s="16"/>
      <c r="Y112" s="16"/>
      <c r="Z112" s="16"/>
      <c r="AA112" s="16"/>
    </row>
    <row r="113" spans="4:27" s="7" customFormat="1" ht="17.25" customHeight="1">
      <c r="D113" s="5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3"/>
      <c r="Q113" s="33"/>
      <c r="R113" s="64"/>
      <c r="S113" s="64"/>
      <c r="T113" s="64"/>
      <c r="U113" s="16"/>
      <c r="V113" s="16"/>
      <c r="W113" s="16"/>
      <c r="X113" s="16"/>
      <c r="Y113" s="16"/>
      <c r="Z113" s="16"/>
      <c r="AA113" s="16"/>
    </row>
    <row r="114" spans="4:27" s="7" customFormat="1" ht="23.25" customHeight="1">
      <c r="D114" s="5"/>
      <c r="E114" s="98">
        <v>1515</v>
      </c>
      <c r="F114" s="95"/>
      <c r="G114" s="95"/>
      <c r="H114" s="95"/>
      <c r="I114" s="95"/>
      <c r="J114" s="95" t="s">
        <v>34</v>
      </c>
      <c r="K114" s="95"/>
      <c r="L114" s="95"/>
      <c r="M114" s="95"/>
      <c r="N114" s="95"/>
      <c r="O114" s="95"/>
      <c r="P114" s="33"/>
      <c r="Q114" s="33"/>
      <c r="R114" s="127">
        <v>-2272000</v>
      </c>
      <c r="S114" s="127"/>
      <c r="T114" s="127"/>
      <c r="U114" s="16"/>
      <c r="V114" s="16"/>
      <c r="W114" s="16"/>
      <c r="X114" s="16"/>
      <c r="Y114" s="16"/>
      <c r="Z114" s="16"/>
      <c r="AA114" s="16"/>
    </row>
    <row r="115" spans="4:27" s="7" customFormat="1" ht="17.25" customHeight="1">
      <c r="D115" s="5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3"/>
      <c r="Q115" s="33"/>
      <c r="R115" s="64"/>
      <c r="S115" s="64"/>
      <c r="T115" s="64"/>
      <c r="U115" s="16"/>
      <c r="V115" s="16"/>
      <c r="W115" s="16"/>
      <c r="X115" s="16"/>
      <c r="Y115" s="16"/>
      <c r="Z115" s="16"/>
      <c r="AA115" s="16"/>
    </row>
    <row r="116" spans="4:27" s="7" customFormat="1" ht="23.25" customHeight="1">
      <c r="D116" s="5"/>
      <c r="E116" s="98">
        <v>1516</v>
      </c>
      <c r="F116" s="95"/>
      <c r="G116" s="95"/>
      <c r="H116" s="95"/>
      <c r="I116" s="95"/>
      <c r="J116" s="95" t="s">
        <v>35</v>
      </c>
      <c r="K116" s="95"/>
      <c r="L116" s="95"/>
      <c r="M116" s="95"/>
      <c r="N116" s="95"/>
      <c r="O116" s="95"/>
      <c r="P116" s="33"/>
      <c r="Q116" s="33"/>
      <c r="R116" s="127">
        <v>1805000</v>
      </c>
      <c r="S116" s="127"/>
      <c r="T116" s="127"/>
      <c r="U116" s="16"/>
      <c r="V116" s="16"/>
      <c r="W116" s="16"/>
      <c r="X116" s="16"/>
      <c r="Y116" s="16"/>
      <c r="Z116" s="16"/>
      <c r="AA116" s="16"/>
    </row>
    <row r="117" spans="4:27" s="7" customFormat="1" ht="17.25" customHeight="1">
      <c r="D117" s="5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3"/>
      <c r="Q117" s="33"/>
      <c r="R117" s="64"/>
      <c r="S117" s="64"/>
      <c r="T117" s="64"/>
      <c r="U117" s="16"/>
      <c r="V117" s="16"/>
      <c r="W117" s="16"/>
      <c r="X117" s="16"/>
      <c r="Y117" s="16"/>
      <c r="Z117" s="16"/>
      <c r="AA117" s="16"/>
    </row>
    <row r="118" spans="4:27" s="7" customFormat="1" ht="23.25" customHeight="1">
      <c r="D118" s="5"/>
      <c r="E118" s="98">
        <v>1522</v>
      </c>
      <c r="F118" s="95"/>
      <c r="G118" s="95"/>
      <c r="H118" s="95"/>
      <c r="I118" s="95"/>
      <c r="J118" s="95" t="s">
        <v>36</v>
      </c>
      <c r="K118" s="95"/>
      <c r="L118" s="95"/>
      <c r="M118" s="95"/>
      <c r="N118" s="95"/>
      <c r="O118" s="95"/>
      <c r="P118" s="33"/>
      <c r="Q118" s="33"/>
      <c r="R118" s="127">
        <v>15000</v>
      </c>
      <c r="S118" s="127"/>
      <c r="T118" s="127"/>
      <c r="U118" s="16"/>
      <c r="V118" s="16"/>
      <c r="W118" s="16"/>
      <c r="X118" s="16"/>
      <c r="Y118" s="16"/>
      <c r="Z118" s="16"/>
      <c r="AA118" s="16"/>
    </row>
    <row r="119" spans="4:27" s="7" customFormat="1" ht="17.25" customHeight="1">
      <c r="D119" s="5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3"/>
      <c r="Q119" s="33"/>
      <c r="R119" s="64"/>
      <c r="S119" s="64"/>
      <c r="T119" s="64"/>
      <c r="U119" s="16"/>
      <c r="V119" s="16"/>
      <c r="W119" s="16"/>
      <c r="X119" s="16"/>
      <c r="Y119" s="16"/>
      <c r="Z119" s="16"/>
      <c r="AA119" s="16"/>
    </row>
    <row r="120" spans="4:27" s="7" customFormat="1" ht="23.25" customHeight="1">
      <c r="D120" s="5"/>
      <c r="E120" s="98">
        <v>1530</v>
      </c>
      <c r="F120" s="95"/>
      <c r="G120" s="95"/>
      <c r="H120" s="95"/>
      <c r="I120" s="95"/>
      <c r="J120" s="95" t="s">
        <v>37</v>
      </c>
      <c r="K120" s="95"/>
      <c r="L120" s="95"/>
      <c r="M120" s="95"/>
      <c r="N120" s="95"/>
      <c r="O120" s="95"/>
      <c r="P120" s="33"/>
      <c r="Q120" s="33"/>
      <c r="R120" s="127">
        <v>3000</v>
      </c>
      <c r="S120" s="127"/>
      <c r="T120" s="127"/>
      <c r="U120" s="16"/>
      <c r="V120" s="16"/>
      <c r="W120" s="16"/>
      <c r="X120" s="16"/>
      <c r="Y120" s="16"/>
      <c r="Z120" s="16"/>
      <c r="AA120" s="16"/>
    </row>
    <row r="121" spans="4:27" s="7" customFormat="1" ht="17.25" customHeight="1">
      <c r="D121" s="5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3"/>
      <c r="Q121" s="33"/>
      <c r="R121" s="64"/>
      <c r="S121" s="64"/>
      <c r="T121" s="64"/>
      <c r="U121" s="16"/>
      <c r="V121" s="16"/>
      <c r="W121" s="16"/>
      <c r="X121" s="16"/>
      <c r="Y121" s="16"/>
      <c r="Z121" s="16"/>
      <c r="AA121" s="16"/>
    </row>
    <row r="122" spans="4:27" s="7" customFormat="1" ht="23.25" customHeight="1">
      <c r="D122" s="5"/>
      <c r="E122" s="98">
        <v>1550</v>
      </c>
      <c r="F122" s="95"/>
      <c r="G122" s="95"/>
      <c r="H122" s="95"/>
      <c r="I122" s="95"/>
      <c r="J122" s="95" t="s">
        <v>38</v>
      </c>
      <c r="K122" s="95"/>
      <c r="L122" s="95"/>
      <c r="M122" s="95"/>
      <c r="N122" s="95"/>
      <c r="O122" s="95"/>
      <c r="P122" s="33"/>
      <c r="Q122" s="33"/>
      <c r="R122" s="127">
        <v>980000</v>
      </c>
      <c r="S122" s="127"/>
      <c r="T122" s="127"/>
      <c r="U122" s="16"/>
      <c r="V122" s="16"/>
      <c r="W122" s="16"/>
      <c r="X122" s="16"/>
      <c r="Y122" s="16"/>
      <c r="Z122" s="16"/>
      <c r="AA122" s="16"/>
    </row>
    <row r="123" spans="4:27" s="7" customFormat="1" ht="17.25" customHeight="1">
      <c r="D123" s="5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3"/>
      <c r="Q123" s="33"/>
      <c r="R123" s="64"/>
      <c r="S123" s="64"/>
      <c r="T123" s="64"/>
      <c r="U123" s="16"/>
      <c r="V123" s="16"/>
      <c r="W123" s="16"/>
      <c r="X123" s="16"/>
      <c r="Y123" s="16"/>
      <c r="Z123" s="16"/>
      <c r="AA123" s="16"/>
    </row>
    <row r="124" spans="4:27" s="7" customFormat="1" ht="23.25" customHeight="1">
      <c r="D124" s="5"/>
      <c r="E124" s="98">
        <v>1574</v>
      </c>
      <c r="F124" s="95"/>
      <c r="G124" s="95"/>
      <c r="H124" s="95"/>
      <c r="I124" s="95"/>
      <c r="J124" s="95" t="s">
        <v>39</v>
      </c>
      <c r="K124" s="95"/>
      <c r="L124" s="95"/>
      <c r="M124" s="95"/>
      <c r="N124" s="95"/>
      <c r="O124" s="95"/>
      <c r="P124" s="33"/>
      <c r="Q124" s="33"/>
      <c r="R124" s="127">
        <v>550</v>
      </c>
      <c r="S124" s="127"/>
      <c r="T124" s="127"/>
      <c r="U124" s="16"/>
      <c r="V124" s="16"/>
      <c r="W124" s="16"/>
      <c r="X124" s="16"/>
      <c r="Y124" s="16"/>
      <c r="Z124" s="16"/>
      <c r="AA124" s="16"/>
    </row>
    <row r="125" spans="4:27" s="7" customFormat="1" ht="17.25" customHeight="1">
      <c r="D125" s="5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3"/>
      <c r="Q125" s="33"/>
      <c r="R125" s="64"/>
      <c r="S125" s="64"/>
      <c r="T125" s="64"/>
      <c r="U125" s="16"/>
      <c r="V125" s="16"/>
      <c r="W125" s="16"/>
      <c r="X125" s="16"/>
      <c r="Y125" s="16"/>
      <c r="Z125" s="16"/>
      <c r="AA125" s="16"/>
    </row>
    <row r="126" spans="4:27" s="7" customFormat="1" ht="22.5" customHeight="1">
      <c r="D126" s="5"/>
      <c r="E126" s="98">
        <v>1575</v>
      </c>
      <c r="F126" s="95"/>
      <c r="G126" s="95"/>
      <c r="H126" s="95"/>
      <c r="I126" s="95"/>
      <c r="J126" s="95" t="s">
        <v>40</v>
      </c>
      <c r="K126" s="95"/>
      <c r="L126" s="95"/>
      <c r="M126" s="95"/>
      <c r="N126" s="95"/>
      <c r="O126" s="95"/>
      <c r="P126" s="33"/>
      <c r="Q126" s="33"/>
      <c r="R126" s="127">
        <v>95000</v>
      </c>
      <c r="S126" s="127"/>
      <c r="T126" s="127"/>
      <c r="U126" s="16"/>
      <c r="V126" s="16"/>
      <c r="W126" s="16"/>
      <c r="X126" s="16"/>
      <c r="Y126" s="16"/>
      <c r="Z126" s="16"/>
      <c r="AA126" s="16"/>
    </row>
    <row r="127" spans="4:27" s="7" customFormat="1" ht="18" customHeight="1">
      <c r="D127" s="5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3"/>
      <c r="Q127" s="33"/>
      <c r="R127" s="64"/>
      <c r="S127" s="64"/>
      <c r="T127" s="64"/>
      <c r="U127" s="16"/>
      <c r="V127" s="16"/>
      <c r="W127" s="16"/>
      <c r="X127" s="16"/>
      <c r="Y127" s="16"/>
      <c r="Z127" s="16"/>
      <c r="AA127" s="16"/>
    </row>
    <row r="128" spans="4:27" s="7" customFormat="1" ht="23.25" customHeight="1">
      <c r="D128" s="5"/>
      <c r="E128" s="98">
        <v>1576</v>
      </c>
      <c r="F128" s="95"/>
      <c r="G128" s="95"/>
      <c r="H128" s="95"/>
      <c r="I128" s="95"/>
      <c r="J128" s="95" t="s">
        <v>41</v>
      </c>
      <c r="K128" s="95"/>
      <c r="L128" s="95"/>
      <c r="M128" s="95"/>
      <c r="N128" s="95"/>
      <c r="O128" s="95"/>
      <c r="P128" s="33"/>
      <c r="Q128" s="33"/>
      <c r="R128" s="127">
        <v>2000</v>
      </c>
      <c r="S128" s="127"/>
      <c r="T128" s="127"/>
      <c r="U128" s="16"/>
      <c r="V128" s="16"/>
      <c r="W128" s="16"/>
      <c r="X128" s="16"/>
      <c r="Y128" s="16"/>
      <c r="Z128" s="16"/>
      <c r="AA128" s="16"/>
    </row>
    <row r="129" spans="4:27" s="7" customFormat="1" ht="17.25" customHeight="1">
      <c r="D129" s="5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3"/>
      <c r="Q129" s="33"/>
      <c r="R129" s="64"/>
      <c r="S129" s="64"/>
      <c r="T129" s="64"/>
      <c r="U129" s="16"/>
      <c r="V129" s="16"/>
      <c r="W129" s="16"/>
      <c r="X129" s="16"/>
      <c r="Y129" s="16"/>
      <c r="Z129" s="16"/>
      <c r="AA129" s="16"/>
    </row>
    <row r="130" spans="4:27" s="7" customFormat="1" ht="23.25" customHeight="1">
      <c r="D130" s="5"/>
      <c r="E130" s="98">
        <v>1585</v>
      </c>
      <c r="F130" s="95"/>
      <c r="G130" s="95"/>
      <c r="H130" s="95"/>
      <c r="I130" s="95"/>
      <c r="J130" s="95" t="s">
        <v>42</v>
      </c>
      <c r="K130" s="95"/>
      <c r="L130" s="95"/>
      <c r="M130" s="95"/>
      <c r="N130" s="95"/>
      <c r="O130" s="95"/>
      <c r="P130" s="33"/>
      <c r="Q130" s="33"/>
      <c r="R130" s="127">
        <v>42000</v>
      </c>
      <c r="S130" s="127"/>
      <c r="T130" s="127"/>
      <c r="U130" s="16"/>
      <c r="V130" s="16"/>
      <c r="W130" s="16"/>
      <c r="X130" s="16"/>
      <c r="Y130" s="16"/>
      <c r="Z130" s="16"/>
      <c r="AA130" s="16"/>
    </row>
    <row r="131" spans="4:27" s="7" customFormat="1" ht="17.25" customHeight="1">
      <c r="D131" s="5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3"/>
      <c r="Q131" s="33"/>
      <c r="R131" s="64"/>
      <c r="S131" s="64"/>
      <c r="T131" s="64"/>
      <c r="U131" s="16"/>
      <c r="V131" s="16"/>
      <c r="W131" s="16"/>
      <c r="X131" s="16"/>
      <c r="Y131" s="16"/>
      <c r="Z131" s="16"/>
      <c r="AA131" s="16"/>
    </row>
    <row r="132" spans="4:27" s="7" customFormat="1" ht="24" customHeight="1">
      <c r="D132" s="5"/>
      <c r="E132" s="98">
        <v>1588</v>
      </c>
      <c r="F132" s="95"/>
      <c r="G132" s="95"/>
      <c r="H132" s="95"/>
      <c r="I132" s="95"/>
      <c r="J132" s="95" t="s">
        <v>43</v>
      </c>
      <c r="K132" s="95"/>
      <c r="L132" s="95"/>
      <c r="M132" s="95"/>
      <c r="N132" s="95"/>
      <c r="O132" s="95"/>
      <c r="P132" s="33"/>
      <c r="Q132" s="33"/>
      <c r="R132" s="127">
        <v>183000</v>
      </c>
      <c r="S132" s="127"/>
      <c r="T132" s="127"/>
      <c r="U132" s="16"/>
      <c r="V132" s="16"/>
      <c r="W132" s="16"/>
      <c r="X132" s="16"/>
      <c r="Y132" s="16"/>
      <c r="Z132" s="16"/>
      <c r="AA132" s="16"/>
    </row>
    <row r="133" spans="4:27" s="7" customFormat="1" ht="17.25" customHeight="1">
      <c r="D133" s="5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3"/>
      <c r="Q133" s="33"/>
      <c r="R133" s="64"/>
      <c r="S133" s="64"/>
      <c r="T133" s="64"/>
      <c r="U133" s="16"/>
      <c r="V133" s="16"/>
      <c r="W133" s="16"/>
      <c r="X133" s="16"/>
      <c r="Y133" s="16"/>
      <c r="Z133" s="16"/>
      <c r="AA133" s="16"/>
    </row>
    <row r="134" spans="4:27" s="7" customFormat="1" ht="23.25" customHeight="1">
      <c r="D134" s="5"/>
      <c r="E134" s="98">
        <v>1589</v>
      </c>
      <c r="F134" s="95"/>
      <c r="G134" s="95"/>
      <c r="H134" s="95"/>
      <c r="I134" s="95"/>
      <c r="J134" s="95" t="s">
        <v>44</v>
      </c>
      <c r="K134" s="95"/>
      <c r="L134" s="95"/>
      <c r="M134" s="95"/>
      <c r="N134" s="95"/>
      <c r="O134" s="95"/>
      <c r="P134" s="33"/>
      <c r="Q134" s="33"/>
      <c r="R134" s="127">
        <v>1000</v>
      </c>
      <c r="S134" s="127"/>
      <c r="T134" s="127"/>
      <c r="U134" s="16"/>
      <c r="V134" s="16"/>
      <c r="W134" s="16"/>
      <c r="X134" s="16"/>
      <c r="Y134" s="16"/>
      <c r="Z134" s="16"/>
      <c r="AA134" s="16"/>
    </row>
    <row r="135" spans="4:27" s="7" customFormat="1" ht="17.25" customHeight="1">
      <c r="D135" s="5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3"/>
      <c r="Q135" s="33"/>
      <c r="R135" s="64"/>
      <c r="S135" s="64"/>
      <c r="T135" s="64"/>
      <c r="U135" s="16"/>
      <c r="V135" s="16"/>
      <c r="W135" s="16"/>
      <c r="X135" s="16"/>
      <c r="Y135" s="16"/>
      <c r="Z135" s="16"/>
      <c r="AA135" s="16"/>
    </row>
    <row r="136" spans="4:27" s="7" customFormat="1" ht="23.25" customHeight="1">
      <c r="D136" s="5"/>
      <c r="E136" s="98">
        <v>1590</v>
      </c>
      <c r="F136" s="95"/>
      <c r="G136" s="95"/>
      <c r="H136" s="95"/>
      <c r="I136" s="95"/>
      <c r="J136" s="95" t="s">
        <v>45</v>
      </c>
      <c r="K136" s="95"/>
      <c r="L136" s="95"/>
      <c r="M136" s="95"/>
      <c r="N136" s="95"/>
      <c r="O136" s="95"/>
      <c r="P136" s="33"/>
      <c r="Q136" s="33"/>
      <c r="R136" s="127">
        <v>1400000</v>
      </c>
      <c r="S136" s="127"/>
      <c r="T136" s="127"/>
      <c r="U136" s="16"/>
      <c r="V136" s="16"/>
      <c r="W136" s="16"/>
      <c r="X136" s="16"/>
      <c r="Y136" s="16"/>
      <c r="Z136" s="16"/>
      <c r="AA136" s="16"/>
    </row>
    <row r="137" spans="4:27" s="7" customFormat="1" ht="17.25" customHeight="1">
      <c r="D137" s="5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3"/>
      <c r="Q137" s="33"/>
      <c r="R137" s="64"/>
      <c r="S137" s="64"/>
      <c r="T137" s="64"/>
      <c r="U137" s="16"/>
      <c r="V137" s="16"/>
      <c r="W137" s="16"/>
      <c r="X137" s="16"/>
      <c r="Y137" s="16"/>
      <c r="Z137" s="16"/>
      <c r="AA137" s="16"/>
    </row>
    <row r="138" spans="4:27" s="7" customFormat="1" ht="23.25" customHeight="1">
      <c r="D138" s="5"/>
      <c r="E138" s="98">
        <v>1594</v>
      </c>
      <c r="F138" s="95"/>
      <c r="G138" s="95"/>
      <c r="H138" s="95"/>
      <c r="I138" s="95"/>
      <c r="J138" s="95" t="s">
        <v>46</v>
      </c>
      <c r="K138" s="95"/>
      <c r="L138" s="95"/>
      <c r="M138" s="95"/>
      <c r="N138" s="95"/>
      <c r="O138" s="95"/>
      <c r="P138" s="33"/>
      <c r="Q138" s="33"/>
      <c r="R138" s="127">
        <v>150000</v>
      </c>
      <c r="S138" s="127"/>
      <c r="T138" s="127"/>
      <c r="U138" s="16"/>
      <c r="V138" s="16"/>
      <c r="W138" s="16"/>
      <c r="X138" s="16"/>
      <c r="Y138" s="16"/>
      <c r="Z138" s="16"/>
      <c r="AA138" s="16"/>
    </row>
    <row r="139" spans="4:27" s="7" customFormat="1" ht="17.25" customHeight="1">
      <c r="D139" s="5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3"/>
      <c r="Q139" s="33"/>
      <c r="R139" s="64"/>
      <c r="S139" s="64"/>
      <c r="T139" s="64"/>
      <c r="U139" s="16"/>
      <c r="V139" s="16"/>
      <c r="W139" s="16"/>
      <c r="X139" s="16"/>
      <c r="Y139" s="16"/>
      <c r="Z139" s="16"/>
      <c r="AA139" s="16"/>
    </row>
    <row r="140" spans="4:27" s="7" customFormat="1" ht="23.25" customHeight="1">
      <c r="D140" s="5"/>
      <c r="E140" s="98">
        <v>1597</v>
      </c>
      <c r="F140" s="95"/>
      <c r="G140" s="95"/>
      <c r="H140" s="95"/>
      <c r="I140" s="95"/>
      <c r="J140" s="95" t="s">
        <v>47</v>
      </c>
      <c r="K140" s="95"/>
      <c r="L140" s="95"/>
      <c r="M140" s="95"/>
      <c r="N140" s="95"/>
      <c r="O140" s="95"/>
      <c r="P140" s="33"/>
      <c r="Q140" s="33"/>
      <c r="R140" s="127">
        <v>26000</v>
      </c>
      <c r="S140" s="127"/>
      <c r="T140" s="127"/>
      <c r="U140" s="16"/>
      <c r="V140" s="16"/>
      <c r="W140" s="16"/>
      <c r="X140" s="16"/>
      <c r="Y140" s="16"/>
      <c r="Z140" s="16"/>
      <c r="AA140" s="16"/>
    </row>
    <row r="141" spans="4:27" s="7" customFormat="1" ht="17.25" customHeight="1">
      <c r="D141" s="5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3"/>
      <c r="Q141" s="33"/>
      <c r="R141" s="64"/>
      <c r="S141" s="64"/>
      <c r="T141" s="64"/>
      <c r="U141" s="16"/>
      <c r="V141" s="16"/>
      <c r="W141" s="16"/>
      <c r="X141" s="16"/>
      <c r="Y141" s="16"/>
      <c r="Z141" s="16"/>
      <c r="AA141" s="16"/>
    </row>
    <row r="142" spans="4:27" s="7" customFormat="1" ht="23.25" customHeight="1">
      <c r="D142" s="5"/>
      <c r="E142" s="98">
        <v>1604</v>
      </c>
      <c r="F142" s="95"/>
      <c r="G142" s="95"/>
      <c r="H142" s="95"/>
      <c r="I142" s="95"/>
      <c r="J142" s="95" t="s">
        <v>48</v>
      </c>
      <c r="K142" s="95"/>
      <c r="L142" s="95"/>
      <c r="M142" s="95"/>
      <c r="N142" s="95"/>
      <c r="O142" s="95"/>
      <c r="P142" s="33"/>
      <c r="Q142" s="33"/>
      <c r="R142" s="150">
        <v>5400</v>
      </c>
      <c r="S142" s="150"/>
      <c r="T142" s="150"/>
      <c r="U142" s="16"/>
      <c r="V142" s="16"/>
      <c r="W142" s="16"/>
      <c r="X142" s="16"/>
      <c r="Y142" s="16"/>
      <c r="Z142" s="16"/>
      <c r="AA142" s="16"/>
    </row>
    <row r="143" spans="4:27" s="7" customFormat="1" ht="17.25" customHeight="1">
      <c r="D143" s="5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3"/>
      <c r="Q143" s="33"/>
      <c r="R143" s="64"/>
      <c r="S143" s="64"/>
      <c r="T143" s="64"/>
      <c r="U143" s="16"/>
      <c r="V143" s="16"/>
      <c r="W143" s="16"/>
      <c r="X143" s="16"/>
      <c r="Y143" s="16"/>
      <c r="Z143" s="16"/>
      <c r="AA143" s="16"/>
    </row>
    <row r="144" spans="4:27" s="7" customFormat="1" ht="23.25" customHeight="1">
      <c r="D144" s="5"/>
      <c r="E144" s="96" t="s">
        <v>389</v>
      </c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33"/>
      <c r="Q144" s="33"/>
      <c r="R144" s="130">
        <f>SUM(R108:U142)</f>
        <v>21944750</v>
      </c>
      <c r="S144" s="130"/>
      <c r="T144" s="130"/>
      <c r="U144" s="16"/>
      <c r="V144" s="16"/>
      <c r="W144" s="16"/>
      <c r="X144" s="16"/>
      <c r="Y144" s="16"/>
      <c r="Z144" s="16"/>
      <c r="AA144" s="16"/>
    </row>
    <row r="145" spans="4:27" s="7" customFormat="1" ht="17.25" customHeight="1">
      <c r="D145" s="5"/>
      <c r="E145" s="40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33"/>
      <c r="Q145" s="33"/>
      <c r="R145" s="64"/>
      <c r="S145" s="64"/>
      <c r="T145" s="64"/>
      <c r="U145" s="16"/>
      <c r="V145" s="16"/>
      <c r="W145" s="16"/>
      <c r="X145" s="16"/>
      <c r="Y145" s="16"/>
      <c r="Z145" s="16"/>
      <c r="AA145" s="16"/>
    </row>
    <row r="146" spans="4:27" s="7" customFormat="1" ht="23.25" customHeight="1">
      <c r="D146" s="5"/>
      <c r="E146" s="117" t="s">
        <v>390</v>
      </c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33"/>
      <c r="Q146" s="33"/>
      <c r="R146" s="130">
        <f>SUM(R144+R105+R101+R97+R93+R88+T84+R80+R76+R72+R68+R64+R60+R56+R52+R47+R43+R38+R33+R26+R21+R15)</f>
        <v>25647925</v>
      </c>
      <c r="S146" s="130"/>
      <c r="T146" s="130"/>
      <c r="U146" s="16"/>
      <c r="V146" s="16"/>
      <c r="W146" s="16"/>
      <c r="X146" s="16"/>
      <c r="Y146" s="16"/>
      <c r="Z146" s="16"/>
      <c r="AA146" s="16"/>
    </row>
    <row r="147" spans="4:27" s="7" customFormat="1" ht="17.25" customHeight="1">
      <c r="D147" s="5"/>
      <c r="E147" s="4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5"/>
      <c r="S147" s="35"/>
      <c r="T147" s="35"/>
      <c r="U147" s="16"/>
      <c r="V147" s="16"/>
      <c r="W147" s="16"/>
      <c r="X147" s="16"/>
      <c r="Y147" s="16"/>
      <c r="Z147" s="16"/>
      <c r="AA147" s="16"/>
    </row>
    <row r="148" spans="4:27" s="7" customFormat="1" ht="17.25" customHeight="1">
      <c r="D148" s="5"/>
      <c r="E148" s="23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4:27" s="7" customFormat="1" ht="17.25" customHeight="1">
      <c r="D149" s="5"/>
      <c r="E149" s="23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4:27" s="7" customFormat="1" ht="17.25">
      <c r="D150" s="5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</row>
    <row r="151" spans="4:27" s="7" customFormat="1" ht="27.75" customHeight="1">
      <c r="D151" s="5"/>
      <c r="E151" s="93" t="s">
        <v>394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4:27" s="7" customFormat="1" ht="27.75" customHeight="1">
      <c r="D152" s="5"/>
      <c r="E152" s="93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4:27" s="7" customFormat="1" ht="15" customHeight="1">
      <c r="D153" s="5"/>
      <c r="E153" s="93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4:27" s="7" customFormat="1" ht="23.25" customHeight="1">
      <c r="D154" s="5"/>
      <c r="E154" s="60" t="s">
        <v>214</v>
      </c>
      <c r="F154" s="67"/>
      <c r="G154" s="67"/>
      <c r="H154" s="67"/>
      <c r="I154" s="67"/>
      <c r="J154" s="92" t="s">
        <v>392</v>
      </c>
      <c r="K154" s="67"/>
      <c r="L154" s="67"/>
      <c r="M154" s="67"/>
      <c r="N154" s="67"/>
      <c r="O154" s="67"/>
      <c r="P154" s="126" t="s">
        <v>260</v>
      </c>
      <c r="Q154" s="126"/>
      <c r="R154" s="126"/>
      <c r="S154" s="126"/>
      <c r="T154" s="126"/>
      <c r="U154" s="15"/>
      <c r="V154" s="15"/>
      <c r="W154" s="15"/>
      <c r="X154" s="15"/>
      <c r="Y154" s="15"/>
      <c r="Z154" s="15"/>
      <c r="AA154" s="15"/>
    </row>
    <row r="155" spans="4:27" s="7" customFormat="1" ht="12" customHeight="1">
      <c r="D155" s="5"/>
      <c r="E155" s="23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</row>
    <row r="156" spans="4:27" s="7" customFormat="1" ht="17.25" customHeight="1">
      <c r="D156" s="68"/>
      <c r="E156" s="98">
        <v>2000</v>
      </c>
      <c r="F156" s="95"/>
      <c r="G156" s="95"/>
      <c r="H156" s="95"/>
      <c r="I156" s="95"/>
      <c r="J156" s="95" t="s">
        <v>50</v>
      </c>
      <c r="K156" s="95"/>
      <c r="L156" s="95"/>
      <c r="M156" s="95"/>
      <c r="N156" s="95"/>
      <c r="O156" s="95"/>
      <c r="P156" s="33"/>
      <c r="Q156" s="33"/>
      <c r="R156" s="115">
        <v>0</v>
      </c>
      <c r="S156" s="115"/>
      <c r="T156" s="115"/>
      <c r="U156" s="16"/>
      <c r="V156" s="16"/>
      <c r="W156" s="16"/>
      <c r="X156" s="16"/>
      <c r="Y156" s="16"/>
      <c r="Z156" s="16"/>
      <c r="AA156" s="16"/>
    </row>
    <row r="157" spans="4:27" s="7" customFormat="1" ht="17.25" customHeight="1">
      <c r="D157" s="68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3"/>
      <c r="Q157" s="33"/>
      <c r="R157" s="35"/>
      <c r="S157" s="35"/>
      <c r="T157" s="35"/>
      <c r="U157" s="16"/>
      <c r="V157" s="16"/>
      <c r="W157" s="16"/>
      <c r="X157" s="16"/>
      <c r="Y157" s="16"/>
      <c r="Z157" s="16"/>
      <c r="AA157" s="16"/>
    </row>
    <row r="158" spans="4:27" s="7" customFormat="1" ht="17.25" customHeight="1">
      <c r="D158" s="68"/>
      <c r="E158" s="98">
        <v>2020</v>
      </c>
      <c r="F158" s="95"/>
      <c r="G158" s="95"/>
      <c r="H158" s="95"/>
      <c r="I158" s="95"/>
      <c r="J158" s="95" t="s">
        <v>52</v>
      </c>
      <c r="K158" s="95"/>
      <c r="L158" s="95"/>
      <c r="M158" s="95"/>
      <c r="N158" s="95"/>
      <c r="O158" s="95"/>
      <c r="P158" s="33"/>
      <c r="Q158" s="33"/>
      <c r="R158" s="101">
        <v>0</v>
      </c>
      <c r="S158" s="101"/>
      <c r="T158" s="101"/>
      <c r="U158" s="16"/>
      <c r="V158" s="16"/>
      <c r="W158" s="16"/>
      <c r="X158" s="16"/>
      <c r="Y158" s="16"/>
      <c r="Z158" s="16"/>
      <c r="AA158" s="16"/>
    </row>
    <row r="159" spans="4:27" s="7" customFormat="1" ht="17.25" customHeight="1">
      <c r="D159" s="68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3"/>
      <c r="Q159" s="33"/>
      <c r="R159" s="35"/>
      <c r="S159" s="35"/>
      <c r="T159" s="35"/>
      <c r="U159" s="16"/>
      <c r="V159" s="16"/>
      <c r="W159" s="16"/>
      <c r="X159" s="16"/>
      <c r="Y159" s="16"/>
      <c r="Z159" s="16"/>
      <c r="AA159" s="16"/>
    </row>
    <row r="160" spans="4:27" s="7" customFormat="1" ht="17.25" customHeight="1">
      <c r="D160" s="68"/>
      <c r="E160" s="98">
        <v>2030</v>
      </c>
      <c r="F160" s="95"/>
      <c r="G160" s="95"/>
      <c r="H160" s="95"/>
      <c r="I160" s="95"/>
      <c r="J160" s="95" t="s">
        <v>53</v>
      </c>
      <c r="K160" s="95"/>
      <c r="L160" s="95"/>
      <c r="M160" s="95"/>
      <c r="N160" s="95"/>
      <c r="O160" s="95"/>
      <c r="P160" s="33"/>
      <c r="Q160" s="33"/>
      <c r="R160" s="101">
        <v>0</v>
      </c>
      <c r="S160" s="101"/>
      <c r="T160" s="101"/>
      <c r="U160" s="16"/>
      <c r="V160" s="16"/>
      <c r="W160" s="16"/>
      <c r="X160" s="16"/>
      <c r="Y160" s="16"/>
      <c r="Z160" s="16"/>
      <c r="AA160" s="16"/>
    </row>
    <row r="161" spans="4:27" s="7" customFormat="1" ht="17.25" customHeight="1">
      <c r="D161" s="68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3"/>
      <c r="Q161" s="33"/>
      <c r="R161" s="35"/>
      <c r="S161" s="35"/>
      <c r="T161" s="35"/>
      <c r="U161" s="16"/>
      <c r="V161" s="16"/>
      <c r="W161" s="16"/>
      <c r="X161" s="16"/>
      <c r="Y161" s="16"/>
      <c r="Z161" s="16"/>
      <c r="AA161" s="16"/>
    </row>
    <row r="162" spans="4:27" s="7" customFormat="1" ht="17.25" customHeight="1">
      <c r="D162" s="68"/>
      <c r="E162" s="98">
        <v>2038</v>
      </c>
      <c r="F162" s="95"/>
      <c r="G162" s="95"/>
      <c r="H162" s="95"/>
      <c r="I162" s="95"/>
      <c r="J162" s="95" t="s">
        <v>54</v>
      </c>
      <c r="K162" s="95"/>
      <c r="L162" s="95"/>
      <c r="M162" s="95"/>
      <c r="N162" s="95"/>
      <c r="O162" s="95"/>
      <c r="P162" s="33"/>
      <c r="Q162" s="33"/>
      <c r="R162" s="101">
        <v>0</v>
      </c>
      <c r="S162" s="101"/>
      <c r="T162" s="101"/>
      <c r="U162" s="16"/>
      <c r="V162" s="16"/>
      <c r="W162" s="16"/>
      <c r="X162" s="16"/>
      <c r="Y162" s="16"/>
      <c r="Z162" s="16"/>
      <c r="AA162" s="16"/>
    </row>
    <row r="163" spans="4:27" s="7" customFormat="1" ht="17.25" customHeight="1">
      <c r="D163" s="68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3"/>
      <c r="Q163" s="33"/>
      <c r="R163" s="35"/>
      <c r="S163" s="35"/>
      <c r="T163" s="35"/>
      <c r="U163" s="16"/>
      <c r="V163" s="16"/>
      <c r="W163" s="16"/>
      <c r="X163" s="16"/>
      <c r="Y163" s="16"/>
      <c r="Z163" s="16"/>
      <c r="AA163" s="16"/>
    </row>
    <row r="164" spans="4:27" s="7" customFormat="1" ht="17.25" customHeight="1">
      <c r="D164" s="68"/>
      <c r="E164" s="98">
        <v>2040</v>
      </c>
      <c r="F164" s="95"/>
      <c r="G164" s="95"/>
      <c r="H164" s="95"/>
      <c r="I164" s="95"/>
      <c r="J164" s="95" t="s">
        <v>55</v>
      </c>
      <c r="K164" s="95"/>
      <c r="L164" s="95"/>
      <c r="M164" s="95"/>
      <c r="N164" s="95"/>
      <c r="O164" s="95"/>
      <c r="P164" s="33"/>
      <c r="Q164" s="33"/>
      <c r="R164" s="101">
        <v>0</v>
      </c>
      <c r="S164" s="101"/>
      <c r="T164" s="101"/>
      <c r="U164" s="16"/>
      <c r="V164" s="16"/>
      <c r="W164" s="16"/>
      <c r="X164" s="16"/>
      <c r="Y164" s="16"/>
      <c r="Z164" s="16"/>
      <c r="AA164" s="16"/>
    </row>
    <row r="165" spans="4:27" s="7" customFormat="1" ht="17.25" customHeight="1">
      <c r="D165" s="68"/>
      <c r="E165" s="43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24"/>
      <c r="V165" s="24"/>
      <c r="W165" s="24"/>
      <c r="X165" s="24"/>
      <c r="Y165" s="24"/>
      <c r="Z165" s="24"/>
      <c r="AA165" s="24"/>
    </row>
    <row r="166" spans="4:27" s="7" customFormat="1" ht="21.75" customHeight="1">
      <c r="D166" s="68"/>
      <c r="E166" s="98">
        <v>3422</v>
      </c>
      <c r="F166" s="95"/>
      <c r="G166" s="95"/>
      <c r="H166" s="95"/>
      <c r="I166" s="95"/>
      <c r="J166" s="95" t="s">
        <v>49</v>
      </c>
      <c r="K166" s="95"/>
      <c r="L166" s="95"/>
      <c r="M166" s="95"/>
      <c r="N166" s="95"/>
      <c r="O166" s="95"/>
      <c r="P166" s="33"/>
      <c r="Q166" s="33"/>
      <c r="R166" s="106">
        <v>259000</v>
      </c>
      <c r="S166" s="106"/>
      <c r="T166" s="106"/>
      <c r="U166" s="16"/>
      <c r="V166" s="16"/>
      <c r="W166" s="16"/>
      <c r="X166" s="16"/>
      <c r="Y166" s="16"/>
      <c r="Z166" s="16"/>
      <c r="AA166" s="16"/>
    </row>
    <row r="167" spans="4:27" s="7" customFormat="1" ht="24" customHeight="1">
      <c r="D167" s="68"/>
      <c r="E167" s="96" t="s">
        <v>261</v>
      </c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33"/>
      <c r="Q167" s="33"/>
      <c r="R167" s="100">
        <v>259000</v>
      </c>
      <c r="S167" s="101"/>
      <c r="T167" s="101"/>
      <c r="U167" s="16"/>
      <c r="V167" s="16"/>
      <c r="W167" s="16"/>
      <c r="X167" s="16"/>
      <c r="Y167" s="16"/>
      <c r="Z167" s="16"/>
      <c r="AA167" s="16"/>
    </row>
    <row r="168" spans="4:27" s="7" customFormat="1" ht="17.25" customHeight="1">
      <c r="D168" s="68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33"/>
      <c r="Q168" s="33"/>
      <c r="R168" s="34"/>
      <c r="S168" s="35"/>
      <c r="T168" s="35"/>
      <c r="U168" s="16"/>
      <c r="V168" s="16"/>
      <c r="W168" s="16"/>
      <c r="X168" s="16"/>
      <c r="Y168" s="16"/>
      <c r="Z168" s="16"/>
      <c r="AA168" s="16"/>
    </row>
    <row r="169" spans="4:27" s="7" customFormat="1" ht="23.25" customHeight="1">
      <c r="D169" s="5"/>
      <c r="E169" s="66" t="s">
        <v>263</v>
      </c>
      <c r="F169" s="74"/>
      <c r="G169" s="74"/>
      <c r="H169" s="74"/>
      <c r="I169" s="74"/>
      <c r="J169" s="75" t="s">
        <v>264</v>
      </c>
      <c r="K169" s="74"/>
      <c r="L169" s="74"/>
      <c r="M169" s="74"/>
      <c r="N169" s="74"/>
      <c r="O169" s="74"/>
      <c r="P169" s="67"/>
      <c r="Q169" s="67"/>
      <c r="R169" s="74"/>
      <c r="S169" s="74"/>
      <c r="T169" s="102" t="s">
        <v>265</v>
      </c>
      <c r="U169" s="102"/>
      <c r="V169" s="16"/>
      <c r="W169" s="16"/>
      <c r="X169" s="16"/>
      <c r="Y169" s="16"/>
      <c r="Z169" s="16"/>
      <c r="AA169" s="16"/>
    </row>
    <row r="170" spans="4:27" s="7" customFormat="1" ht="9.75" customHeight="1">
      <c r="D170" s="5"/>
      <c r="E170" s="66"/>
      <c r="F170" s="74"/>
      <c r="G170" s="74"/>
      <c r="H170" s="74"/>
      <c r="I170" s="74"/>
      <c r="J170" s="75"/>
      <c r="K170" s="74"/>
      <c r="L170" s="74"/>
      <c r="M170" s="74"/>
      <c r="N170" s="74"/>
      <c r="O170" s="74"/>
      <c r="P170" s="67"/>
      <c r="Q170" s="67"/>
      <c r="R170" s="74"/>
      <c r="S170" s="74"/>
      <c r="T170" s="61"/>
      <c r="U170" s="61"/>
      <c r="V170" s="16"/>
      <c r="W170" s="16"/>
      <c r="X170" s="16"/>
      <c r="Y170" s="16"/>
      <c r="Z170" s="16"/>
      <c r="AA170" s="16"/>
    </row>
    <row r="171" spans="4:27" s="7" customFormat="1" ht="17.25" customHeight="1">
      <c r="D171" s="5"/>
      <c r="E171" s="98">
        <v>2000</v>
      </c>
      <c r="F171" s="95"/>
      <c r="G171" s="95"/>
      <c r="H171" s="95"/>
      <c r="I171" s="95"/>
      <c r="J171" s="95" t="s">
        <v>50</v>
      </c>
      <c r="K171" s="95"/>
      <c r="L171" s="95"/>
      <c r="M171" s="95"/>
      <c r="N171" s="95"/>
      <c r="O171" s="95"/>
      <c r="P171" s="33"/>
      <c r="Q171" s="54"/>
      <c r="R171" s="125">
        <v>1600000</v>
      </c>
      <c r="S171" s="125"/>
      <c r="T171" s="125"/>
      <c r="U171" s="16"/>
      <c r="V171" s="16"/>
      <c r="W171" s="16"/>
      <c r="X171" s="16"/>
      <c r="Y171" s="16"/>
      <c r="Z171" s="16"/>
      <c r="AA171" s="16"/>
    </row>
    <row r="172" spans="4:27" s="7" customFormat="1" ht="12.75" customHeight="1">
      <c r="D172" s="5"/>
      <c r="E172" s="71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3"/>
      <c r="Q172" s="54"/>
      <c r="R172" s="73"/>
      <c r="S172" s="73"/>
      <c r="T172" s="73"/>
      <c r="U172" s="16"/>
      <c r="V172" s="16"/>
      <c r="W172" s="16"/>
      <c r="X172" s="16"/>
      <c r="Y172" s="16"/>
      <c r="Z172" s="16"/>
      <c r="AA172" s="16"/>
    </row>
    <row r="173" spans="4:27" s="7" customFormat="1" ht="17.25" customHeight="1">
      <c r="D173" s="5"/>
      <c r="E173" s="98">
        <v>2001</v>
      </c>
      <c r="F173" s="95"/>
      <c r="G173" s="95"/>
      <c r="H173" s="95"/>
      <c r="I173" s="95"/>
      <c r="J173" s="95" t="s">
        <v>51</v>
      </c>
      <c r="K173" s="95"/>
      <c r="L173" s="95"/>
      <c r="M173" s="95"/>
      <c r="N173" s="95"/>
      <c r="O173" s="95"/>
      <c r="P173" s="33"/>
      <c r="Q173" s="54"/>
      <c r="R173" s="125">
        <v>95000</v>
      </c>
      <c r="S173" s="125"/>
      <c r="T173" s="125"/>
      <c r="U173" s="16"/>
      <c r="V173" s="16"/>
      <c r="W173" s="16"/>
      <c r="X173" s="16"/>
      <c r="Y173" s="16"/>
      <c r="Z173" s="16"/>
      <c r="AA173" s="16"/>
    </row>
    <row r="174" spans="4:27" s="7" customFormat="1" ht="15" customHeight="1">
      <c r="D174" s="5"/>
      <c r="E174" s="71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3"/>
      <c r="Q174" s="54"/>
      <c r="R174" s="73"/>
      <c r="S174" s="73"/>
      <c r="T174" s="73"/>
      <c r="U174" s="16"/>
      <c r="V174" s="16"/>
      <c r="W174" s="16"/>
      <c r="X174" s="16"/>
      <c r="Y174" s="16"/>
      <c r="Z174" s="16"/>
      <c r="AA174" s="16"/>
    </row>
    <row r="175" spans="4:27" s="7" customFormat="1" ht="17.25" customHeight="1">
      <c r="D175" s="5"/>
      <c r="E175" s="98">
        <v>2020</v>
      </c>
      <c r="F175" s="95"/>
      <c r="G175" s="95"/>
      <c r="H175" s="95"/>
      <c r="I175" s="95"/>
      <c r="J175" s="95" t="s">
        <v>52</v>
      </c>
      <c r="K175" s="95"/>
      <c r="L175" s="95"/>
      <c r="M175" s="95"/>
      <c r="N175" s="95"/>
      <c r="O175" s="95"/>
      <c r="P175" s="33"/>
      <c r="Q175" s="54"/>
      <c r="R175" s="125">
        <v>190000</v>
      </c>
      <c r="S175" s="125"/>
      <c r="T175" s="125"/>
      <c r="U175" s="16"/>
      <c r="V175" s="16"/>
      <c r="W175" s="16"/>
      <c r="X175" s="16"/>
      <c r="Y175" s="16"/>
      <c r="Z175" s="16"/>
      <c r="AA175" s="16"/>
    </row>
    <row r="176" spans="4:27" s="7" customFormat="1" ht="15" customHeight="1">
      <c r="D176" s="5"/>
      <c r="E176" s="71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3"/>
      <c r="Q176" s="54"/>
      <c r="R176" s="73"/>
      <c r="S176" s="73"/>
      <c r="T176" s="73"/>
      <c r="U176" s="16"/>
      <c r="V176" s="16"/>
      <c r="W176" s="16"/>
      <c r="X176" s="16"/>
      <c r="Y176" s="16"/>
      <c r="Z176" s="16"/>
      <c r="AA176" s="16"/>
    </row>
    <row r="177" spans="4:27" s="7" customFormat="1" ht="17.25" customHeight="1">
      <c r="D177" s="5"/>
      <c r="E177" s="98">
        <v>2030</v>
      </c>
      <c r="F177" s="95"/>
      <c r="G177" s="95"/>
      <c r="H177" s="95"/>
      <c r="I177" s="95"/>
      <c r="J177" s="95" t="s">
        <v>53</v>
      </c>
      <c r="K177" s="95"/>
      <c r="L177" s="95"/>
      <c r="M177" s="95"/>
      <c r="N177" s="95"/>
      <c r="O177" s="95"/>
      <c r="P177" s="33"/>
      <c r="Q177" s="54"/>
      <c r="R177" s="125">
        <v>145000</v>
      </c>
      <c r="S177" s="125"/>
      <c r="T177" s="125"/>
      <c r="U177" s="16"/>
      <c r="V177" s="16"/>
      <c r="W177" s="16"/>
      <c r="X177" s="16"/>
      <c r="Y177" s="16"/>
      <c r="Z177" s="16"/>
      <c r="AA177" s="16"/>
    </row>
    <row r="178" spans="4:27" s="7" customFormat="1" ht="15" customHeight="1">
      <c r="D178" s="5"/>
      <c r="E178" s="7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3"/>
      <c r="Q178" s="54"/>
      <c r="R178" s="73"/>
      <c r="S178" s="73"/>
      <c r="T178" s="73"/>
      <c r="U178" s="16"/>
      <c r="V178" s="16"/>
      <c r="W178" s="16"/>
      <c r="X178" s="16"/>
      <c r="Y178" s="16"/>
      <c r="Z178" s="16"/>
      <c r="AA178" s="16"/>
    </row>
    <row r="179" spans="4:27" s="7" customFormat="1" ht="17.25" customHeight="1">
      <c r="D179" s="5"/>
      <c r="E179" s="98">
        <v>2038</v>
      </c>
      <c r="F179" s="95"/>
      <c r="G179" s="95"/>
      <c r="H179" s="95"/>
      <c r="I179" s="95"/>
      <c r="J179" s="95" t="s">
        <v>54</v>
      </c>
      <c r="K179" s="95"/>
      <c r="L179" s="95"/>
      <c r="M179" s="95"/>
      <c r="N179" s="95"/>
      <c r="O179" s="95"/>
      <c r="P179" s="33"/>
      <c r="Q179" s="54"/>
      <c r="R179" s="125">
        <v>291000</v>
      </c>
      <c r="S179" s="125"/>
      <c r="T179" s="125"/>
      <c r="U179" s="16"/>
      <c r="V179" s="16"/>
      <c r="W179" s="16"/>
      <c r="X179" s="16"/>
      <c r="Y179" s="16"/>
      <c r="Z179" s="16"/>
      <c r="AA179" s="16"/>
    </row>
    <row r="180" spans="4:27" s="7" customFormat="1" ht="17.25" customHeight="1">
      <c r="D180" s="5"/>
      <c r="E180" s="7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3"/>
      <c r="Q180" s="54"/>
      <c r="R180" s="73"/>
      <c r="S180" s="73"/>
      <c r="T180" s="73"/>
      <c r="U180" s="16"/>
      <c r="V180" s="16"/>
      <c r="W180" s="16"/>
      <c r="X180" s="16"/>
      <c r="Y180" s="16"/>
      <c r="Z180" s="16"/>
      <c r="AA180" s="16"/>
    </row>
    <row r="181" spans="4:27" s="7" customFormat="1" ht="19.5" customHeight="1">
      <c r="D181" s="5"/>
      <c r="E181" s="98">
        <v>2040</v>
      </c>
      <c r="F181" s="95"/>
      <c r="G181" s="95"/>
      <c r="H181" s="95"/>
      <c r="I181" s="95"/>
      <c r="J181" s="95" t="s">
        <v>55</v>
      </c>
      <c r="K181" s="95"/>
      <c r="L181" s="95"/>
      <c r="M181" s="95"/>
      <c r="N181" s="95"/>
      <c r="O181" s="95"/>
      <c r="P181" s="33"/>
      <c r="Q181" s="54"/>
      <c r="R181" s="125">
        <v>209000</v>
      </c>
      <c r="S181" s="125"/>
      <c r="T181" s="125"/>
      <c r="U181" s="16"/>
      <c r="V181" s="16"/>
      <c r="W181" s="16"/>
      <c r="X181" s="16"/>
      <c r="Y181" s="16"/>
      <c r="Z181" s="16"/>
      <c r="AA181" s="16"/>
    </row>
    <row r="182" spans="4:27" s="7" customFormat="1" ht="17.25" customHeight="1">
      <c r="D182" s="5"/>
      <c r="E182" s="71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3"/>
      <c r="Q182" s="54"/>
      <c r="R182" s="73"/>
      <c r="S182" s="73"/>
      <c r="T182" s="73"/>
      <c r="U182" s="16"/>
      <c r="V182" s="16"/>
      <c r="W182" s="16"/>
      <c r="X182" s="16"/>
      <c r="Y182" s="16"/>
      <c r="Z182" s="16"/>
      <c r="AA182" s="16"/>
    </row>
    <row r="183" spans="4:27" s="7" customFormat="1" ht="17.25" customHeight="1">
      <c r="D183" s="5"/>
      <c r="E183" s="98">
        <v>2200</v>
      </c>
      <c r="F183" s="95"/>
      <c r="G183" s="95"/>
      <c r="H183" s="95"/>
      <c r="I183" s="95"/>
      <c r="J183" s="95" t="s">
        <v>56</v>
      </c>
      <c r="K183" s="95"/>
      <c r="L183" s="95"/>
      <c r="M183" s="95"/>
      <c r="N183" s="95"/>
      <c r="O183" s="95"/>
      <c r="P183" s="33"/>
      <c r="Q183" s="54"/>
      <c r="R183" s="125">
        <v>1000</v>
      </c>
      <c r="S183" s="125"/>
      <c r="T183" s="125"/>
      <c r="U183" s="16"/>
      <c r="V183" s="16"/>
      <c r="W183" s="16"/>
      <c r="X183" s="16"/>
      <c r="Y183" s="16"/>
      <c r="Z183" s="16"/>
      <c r="AA183" s="16"/>
    </row>
    <row r="184" spans="4:27" s="7" customFormat="1" ht="15" customHeight="1">
      <c r="D184" s="5"/>
      <c r="E184" s="71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3"/>
      <c r="Q184" s="54"/>
      <c r="R184" s="73"/>
      <c r="S184" s="73"/>
      <c r="T184" s="73"/>
      <c r="U184" s="16"/>
      <c r="V184" s="16"/>
      <c r="W184" s="16"/>
      <c r="X184" s="16"/>
      <c r="Y184" s="16"/>
      <c r="Z184" s="16"/>
      <c r="AA184" s="16"/>
    </row>
    <row r="185" spans="4:27" s="7" customFormat="1" ht="17.25" customHeight="1">
      <c r="D185" s="5"/>
      <c r="E185" s="98">
        <v>2300</v>
      </c>
      <c r="F185" s="95"/>
      <c r="G185" s="95"/>
      <c r="H185" s="95"/>
      <c r="I185" s="95"/>
      <c r="J185" s="95" t="s">
        <v>57</v>
      </c>
      <c r="K185" s="95"/>
      <c r="L185" s="95"/>
      <c r="M185" s="95"/>
      <c r="N185" s="95"/>
      <c r="O185" s="95"/>
      <c r="P185" s="33"/>
      <c r="Q185" s="54"/>
      <c r="R185" s="125">
        <v>85000</v>
      </c>
      <c r="S185" s="125"/>
      <c r="T185" s="125"/>
      <c r="U185" s="16"/>
      <c r="V185" s="16"/>
      <c r="W185" s="16"/>
      <c r="X185" s="16"/>
      <c r="Y185" s="16"/>
      <c r="Z185" s="16"/>
      <c r="AA185" s="16"/>
    </row>
    <row r="186" spans="4:27" s="7" customFormat="1" ht="15" customHeight="1">
      <c r="D186" s="5"/>
      <c r="E186" s="71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3"/>
      <c r="Q186" s="54"/>
      <c r="R186" s="73"/>
      <c r="S186" s="73"/>
      <c r="T186" s="73"/>
      <c r="U186" s="16"/>
      <c r="V186" s="16"/>
      <c r="W186" s="16"/>
      <c r="X186" s="16"/>
      <c r="Y186" s="16"/>
      <c r="Z186" s="16"/>
      <c r="AA186" s="16"/>
    </row>
    <row r="187" spans="4:27" s="7" customFormat="1" ht="17.25" customHeight="1">
      <c r="D187" s="5"/>
      <c r="E187" s="98">
        <v>2307</v>
      </c>
      <c r="F187" s="95"/>
      <c r="G187" s="95"/>
      <c r="H187" s="95"/>
      <c r="I187" s="95"/>
      <c r="J187" s="95" t="s">
        <v>58</v>
      </c>
      <c r="K187" s="95"/>
      <c r="L187" s="95"/>
      <c r="M187" s="95"/>
      <c r="N187" s="95"/>
      <c r="O187" s="95"/>
      <c r="P187" s="33"/>
      <c r="Q187" s="54"/>
      <c r="R187" s="125">
        <v>234000</v>
      </c>
      <c r="S187" s="125"/>
      <c r="T187" s="125"/>
      <c r="U187" s="16"/>
      <c r="V187" s="16"/>
      <c r="W187" s="16"/>
      <c r="X187" s="16"/>
      <c r="Y187" s="16"/>
      <c r="Z187" s="16"/>
      <c r="AA187" s="16"/>
    </row>
    <row r="188" spans="4:27" s="7" customFormat="1" ht="14.25" customHeight="1">
      <c r="D188" s="5"/>
      <c r="E188" s="71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3"/>
      <c r="Q188" s="54"/>
      <c r="R188" s="73"/>
      <c r="S188" s="73"/>
      <c r="T188" s="73"/>
      <c r="U188" s="16"/>
      <c r="V188" s="16"/>
      <c r="W188" s="16"/>
      <c r="X188" s="16"/>
      <c r="Y188" s="16"/>
      <c r="Z188" s="16"/>
      <c r="AA188" s="16"/>
    </row>
    <row r="189" spans="4:27" s="7" customFormat="1" ht="17.25" customHeight="1">
      <c r="D189" s="5"/>
      <c r="E189" s="98">
        <v>2320</v>
      </c>
      <c r="F189" s="95"/>
      <c r="G189" s="95"/>
      <c r="H189" s="95"/>
      <c r="I189" s="95"/>
      <c r="J189" s="95" t="s">
        <v>59</v>
      </c>
      <c r="K189" s="95"/>
      <c r="L189" s="95"/>
      <c r="M189" s="95"/>
      <c r="N189" s="95"/>
      <c r="O189" s="95"/>
      <c r="P189" s="33"/>
      <c r="Q189" s="54"/>
      <c r="R189" s="125">
        <v>160000</v>
      </c>
      <c r="S189" s="125"/>
      <c r="T189" s="125"/>
      <c r="U189" s="16"/>
      <c r="V189" s="16"/>
      <c r="W189" s="16"/>
      <c r="X189" s="16"/>
      <c r="Y189" s="16"/>
      <c r="Z189" s="16"/>
      <c r="AA189" s="16"/>
    </row>
    <row r="190" spans="4:27" s="7" customFormat="1" ht="15" customHeight="1">
      <c r="D190" s="5"/>
      <c r="E190" s="71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3"/>
      <c r="Q190" s="54"/>
      <c r="R190" s="73"/>
      <c r="S190" s="73"/>
      <c r="T190" s="73"/>
      <c r="U190" s="16"/>
      <c r="V190" s="16"/>
      <c r="W190" s="16"/>
      <c r="X190" s="16"/>
      <c r="Y190" s="16"/>
      <c r="Z190" s="16"/>
      <c r="AA190" s="16"/>
    </row>
    <row r="191" spans="4:27" s="7" customFormat="1" ht="18.75" customHeight="1">
      <c r="D191" s="5"/>
      <c r="E191" s="98">
        <v>2400</v>
      </c>
      <c r="F191" s="95"/>
      <c r="G191" s="95"/>
      <c r="H191" s="95"/>
      <c r="I191" s="95"/>
      <c r="J191" s="95" t="s">
        <v>60</v>
      </c>
      <c r="K191" s="95"/>
      <c r="L191" s="95"/>
      <c r="M191" s="95"/>
      <c r="N191" s="95"/>
      <c r="O191" s="95"/>
      <c r="P191" s="33"/>
      <c r="Q191" s="54"/>
      <c r="R191" s="125">
        <v>45000</v>
      </c>
      <c r="S191" s="125"/>
      <c r="T191" s="125"/>
      <c r="U191" s="16"/>
      <c r="V191" s="16"/>
      <c r="W191" s="16"/>
      <c r="X191" s="16"/>
      <c r="Y191" s="16"/>
      <c r="Z191" s="16"/>
      <c r="AA191" s="16"/>
    </row>
    <row r="192" spans="4:27" s="7" customFormat="1" ht="12" customHeight="1">
      <c r="D192" s="5"/>
      <c r="E192" s="71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3"/>
      <c r="Q192" s="54"/>
      <c r="R192" s="73"/>
      <c r="S192" s="73"/>
      <c r="T192" s="73"/>
      <c r="U192" s="16"/>
      <c r="V192" s="16"/>
      <c r="W192" s="16"/>
      <c r="X192" s="16"/>
      <c r="Y192" s="16"/>
      <c r="Z192" s="16"/>
      <c r="AA192" s="16"/>
    </row>
    <row r="193" spans="4:27" s="7" customFormat="1" ht="21" customHeight="1">
      <c r="D193" s="5"/>
      <c r="E193" s="98">
        <v>2430</v>
      </c>
      <c r="F193" s="95"/>
      <c r="G193" s="95"/>
      <c r="H193" s="95"/>
      <c r="I193" s="95"/>
      <c r="J193" s="95" t="s">
        <v>61</v>
      </c>
      <c r="K193" s="95"/>
      <c r="L193" s="95"/>
      <c r="M193" s="95"/>
      <c r="N193" s="95"/>
      <c r="O193" s="95"/>
      <c r="P193" s="33"/>
      <c r="Q193" s="54"/>
      <c r="R193" s="125">
        <v>25000</v>
      </c>
      <c r="S193" s="125"/>
      <c r="T193" s="125"/>
      <c r="U193" s="16"/>
      <c r="V193" s="16"/>
      <c r="W193" s="16"/>
      <c r="X193" s="16"/>
      <c r="Y193" s="16"/>
      <c r="Z193" s="16"/>
      <c r="AA193" s="16"/>
    </row>
    <row r="194" spans="4:27" s="7" customFormat="1" ht="11.25" customHeight="1">
      <c r="D194" s="5"/>
      <c r="E194" s="7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3"/>
      <c r="Q194" s="54"/>
      <c r="R194" s="73"/>
      <c r="S194" s="73"/>
      <c r="T194" s="73"/>
      <c r="U194" s="16"/>
      <c r="V194" s="16"/>
      <c r="W194" s="16"/>
      <c r="X194" s="16"/>
      <c r="Y194" s="16"/>
      <c r="Z194" s="16"/>
      <c r="AA194" s="16"/>
    </row>
    <row r="195" spans="4:27" s="7" customFormat="1" ht="21" customHeight="1">
      <c r="D195" s="5"/>
      <c r="E195" s="98">
        <v>2431</v>
      </c>
      <c r="F195" s="95"/>
      <c r="G195" s="95"/>
      <c r="H195" s="95"/>
      <c r="I195" s="95"/>
      <c r="J195" s="95" t="s">
        <v>62</v>
      </c>
      <c r="K195" s="95"/>
      <c r="L195" s="95"/>
      <c r="M195" s="95"/>
      <c r="N195" s="95"/>
      <c r="O195" s="95"/>
      <c r="P195" s="33"/>
      <c r="Q195" s="54"/>
      <c r="R195" s="125">
        <v>100000</v>
      </c>
      <c r="S195" s="125"/>
      <c r="T195" s="125"/>
      <c r="U195" s="16"/>
      <c r="V195" s="16"/>
      <c r="W195" s="16"/>
      <c r="X195" s="16"/>
      <c r="Y195" s="16"/>
      <c r="Z195" s="16"/>
      <c r="AA195" s="16"/>
    </row>
    <row r="196" spans="4:27" s="7" customFormat="1" ht="12" customHeight="1">
      <c r="D196" s="5"/>
      <c r="E196" s="71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3"/>
      <c r="Q196" s="54"/>
      <c r="R196" s="73"/>
      <c r="S196" s="73"/>
      <c r="T196" s="73"/>
      <c r="U196" s="16"/>
      <c r="V196" s="16"/>
      <c r="W196" s="16"/>
      <c r="X196" s="16"/>
      <c r="Y196" s="16"/>
      <c r="Z196" s="16"/>
      <c r="AA196" s="16"/>
    </row>
    <row r="197" spans="4:27" s="7" customFormat="1" ht="21" customHeight="1">
      <c r="D197" s="5"/>
      <c r="E197" s="98">
        <v>2460</v>
      </c>
      <c r="F197" s="95"/>
      <c r="G197" s="95"/>
      <c r="H197" s="95"/>
      <c r="I197" s="95"/>
      <c r="J197" s="95" t="s">
        <v>63</v>
      </c>
      <c r="K197" s="95"/>
      <c r="L197" s="95"/>
      <c r="M197" s="95"/>
      <c r="N197" s="95"/>
      <c r="O197" s="95"/>
      <c r="P197" s="33"/>
      <c r="Q197" s="54"/>
      <c r="R197" s="125">
        <v>1000</v>
      </c>
      <c r="S197" s="125"/>
      <c r="T197" s="125"/>
      <c r="U197" s="16"/>
      <c r="V197" s="16"/>
      <c r="W197" s="16"/>
      <c r="X197" s="16"/>
      <c r="Y197" s="16"/>
      <c r="Z197" s="16"/>
      <c r="AA197" s="16"/>
    </row>
    <row r="198" spans="4:27" s="7" customFormat="1" ht="11.25" customHeight="1">
      <c r="D198" s="5"/>
      <c r="E198" s="71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3"/>
      <c r="Q198" s="54"/>
      <c r="R198" s="73"/>
      <c r="S198" s="73"/>
      <c r="T198" s="73"/>
      <c r="U198" s="16"/>
      <c r="V198" s="16"/>
      <c r="W198" s="16"/>
      <c r="X198" s="16"/>
      <c r="Y198" s="16"/>
      <c r="Z198" s="16"/>
      <c r="AA198" s="16"/>
    </row>
    <row r="199" spans="4:27" s="7" customFormat="1" ht="21" customHeight="1">
      <c r="D199" s="5"/>
      <c r="E199" s="98">
        <v>2610</v>
      </c>
      <c r="F199" s="95"/>
      <c r="G199" s="95"/>
      <c r="H199" s="95"/>
      <c r="I199" s="95"/>
      <c r="J199" s="95" t="s">
        <v>64</v>
      </c>
      <c r="K199" s="95"/>
      <c r="L199" s="95"/>
      <c r="M199" s="95"/>
      <c r="N199" s="95"/>
      <c r="O199" s="95"/>
      <c r="P199" s="33"/>
      <c r="Q199" s="54"/>
      <c r="R199" s="125">
        <v>15000</v>
      </c>
      <c r="S199" s="125"/>
      <c r="T199" s="125"/>
      <c r="U199" s="16"/>
      <c r="V199" s="16"/>
      <c r="W199" s="16"/>
      <c r="X199" s="16"/>
      <c r="Y199" s="16"/>
      <c r="Z199" s="16"/>
      <c r="AA199" s="16"/>
    </row>
    <row r="200" spans="4:27" s="7" customFormat="1" ht="17.25" customHeight="1">
      <c r="D200" s="5"/>
      <c r="E200" s="71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3"/>
      <c r="Q200" s="54"/>
      <c r="R200" s="73"/>
      <c r="S200" s="73"/>
      <c r="T200" s="73"/>
      <c r="U200" s="16"/>
      <c r="V200" s="16"/>
      <c r="W200" s="16"/>
      <c r="X200" s="16"/>
      <c r="Y200" s="16"/>
      <c r="Z200" s="16"/>
      <c r="AA200" s="16"/>
    </row>
    <row r="201" spans="4:27" s="7" customFormat="1" ht="18" customHeight="1">
      <c r="D201" s="5"/>
      <c r="E201" s="98">
        <v>2645</v>
      </c>
      <c r="F201" s="95"/>
      <c r="G201" s="95"/>
      <c r="H201" s="95"/>
      <c r="I201" s="95"/>
      <c r="J201" s="95" t="s">
        <v>65</v>
      </c>
      <c r="K201" s="95"/>
      <c r="L201" s="95"/>
      <c r="M201" s="95"/>
      <c r="N201" s="95"/>
      <c r="O201" s="95"/>
      <c r="P201" s="33"/>
      <c r="Q201" s="54"/>
      <c r="R201" s="125">
        <v>15000</v>
      </c>
      <c r="S201" s="125"/>
      <c r="T201" s="125"/>
      <c r="U201" s="16"/>
      <c r="V201" s="16"/>
      <c r="W201" s="16"/>
      <c r="X201" s="16"/>
      <c r="Y201" s="16"/>
      <c r="Z201" s="16"/>
      <c r="AA201" s="16"/>
    </row>
    <row r="202" spans="4:27" s="7" customFormat="1" ht="15" customHeight="1">
      <c r="D202" s="5"/>
      <c r="E202" s="7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3"/>
      <c r="Q202" s="54"/>
      <c r="R202" s="73"/>
      <c r="S202" s="73"/>
      <c r="T202" s="73"/>
      <c r="U202" s="16"/>
      <c r="V202" s="16"/>
      <c r="W202" s="16"/>
      <c r="X202" s="16"/>
      <c r="Y202" s="16"/>
      <c r="Z202" s="16"/>
      <c r="AA202" s="16"/>
    </row>
    <row r="203" spans="4:27" s="7" customFormat="1" ht="17.25" customHeight="1">
      <c r="D203" s="5"/>
      <c r="E203" s="98">
        <v>2670</v>
      </c>
      <c r="F203" s="95"/>
      <c r="G203" s="95"/>
      <c r="H203" s="95"/>
      <c r="I203" s="95"/>
      <c r="J203" s="95" t="s">
        <v>66</v>
      </c>
      <c r="K203" s="95"/>
      <c r="L203" s="95"/>
      <c r="M203" s="95"/>
      <c r="N203" s="95"/>
      <c r="O203" s="95"/>
      <c r="P203" s="33"/>
      <c r="Q203" s="54"/>
      <c r="R203" s="125">
        <v>4500</v>
      </c>
      <c r="S203" s="125"/>
      <c r="T203" s="125"/>
      <c r="U203" s="16"/>
      <c r="V203" s="16"/>
      <c r="W203" s="16"/>
      <c r="X203" s="16"/>
      <c r="Y203" s="16"/>
      <c r="Z203" s="16"/>
      <c r="AA203" s="16"/>
    </row>
    <row r="204" spans="4:27" s="7" customFormat="1" ht="15" customHeight="1">
      <c r="D204" s="5"/>
      <c r="E204" s="71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3"/>
      <c r="Q204" s="54"/>
      <c r="R204" s="73"/>
      <c r="S204" s="73"/>
      <c r="T204" s="73"/>
      <c r="U204" s="16"/>
      <c r="V204" s="16"/>
      <c r="W204" s="16"/>
      <c r="X204" s="16"/>
      <c r="Y204" s="16"/>
      <c r="Z204" s="16"/>
      <c r="AA204" s="16"/>
    </row>
    <row r="205" spans="4:27" s="7" customFormat="1" ht="17.25" customHeight="1">
      <c r="D205" s="5"/>
      <c r="E205" s="98">
        <v>3430</v>
      </c>
      <c r="F205" s="95"/>
      <c r="G205" s="95"/>
      <c r="H205" s="95"/>
      <c r="I205" s="95"/>
      <c r="J205" s="95" t="s">
        <v>67</v>
      </c>
      <c r="K205" s="95"/>
      <c r="L205" s="95"/>
      <c r="M205" s="95"/>
      <c r="N205" s="95"/>
      <c r="O205" s="95"/>
      <c r="P205" s="33"/>
      <c r="Q205" s="54"/>
      <c r="R205" s="125">
        <v>17000</v>
      </c>
      <c r="S205" s="125"/>
      <c r="T205" s="125"/>
      <c r="U205" s="16"/>
      <c r="V205" s="16"/>
      <c r="W205" s="16"/>
      <c r="X205" s="16"/>
      <c r="Y205" s="16"/>
      <c r="Z205" s="16"/>
      <c r="AA205" s="16"/>
    </row>
    <row r="206" spans="4:27" s="7" customFormat="1" ht="14.25" customHeight="1">
      <c r="D206" s="5"/>
      <c r="E206" s="71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3"/>
      <c r="Q206" s="54"/>
      <c r="R206" s="73"/>
      <c r="S206" s="73"/>
      <c r="T206" s="73"/>
      <c r="U206" s="16"/>
      <c r="V206" s="16"/>
      <c r="W206" s="16"/>
      <c r="X206" s="16"/>
      <c r="Y206" s="16"/>
      <c r="Z206" s="16"/>
      <c r="AA206" s="16"/>
    </row>
    <row r="207" spans="4:27" s="7" customFormat="1" ht="17.25" customHeight="1">
      <c r="D207" s="5"/>
      <c r="E207" s="98">
        <v>4130</v>
      </c>
      <c r="F207" s="95"/>
      <c r="G207" s="95"/>
      <c r="H207" s="95"/>
      <c r="I207" s="95"/>
      <c r="J207" s="95" t="s">
        <v>68</v>
      </c>
      <c r="K207" s="95"/>
      <c r="L207" s="95"/>
      <c r="M207" s="95"/>
      <c r="N207" s="95"/>
      <c r="O207" s="95"/>
      <c r="P207" s="33"/>
      <c r="Q207" s="54"/>
      <c r="R207" s="125">
        <v>25000</v>
      </c>
      <c r="S207" s="125"/>
      <c r="T207" s="125"/>
      <c r="U207" s="16"/>
      <c r="V207" s="16"/>
      <c r="W207" s="16"/>
      <c r="X207" s="16"/>
      <c r="Y207" s="16"/>
      <c r="Z207" s="16"/>
      <c r="AA207" s="16"/>
    </row>
    <row r="208" spans="4:27" s="7" customFormat="1" ht="15" customHeight="1">
      <c r="D208" s="5"/>
      <c r="E208" s="7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3"/>
      <c r="Q208" s="54"/>
      <c r="R208" s="73"/>
      <c r="S208" s="73"/>
      <c r="T208" s="73"/>
      <c r="U208" s="16"/>
      <c r="V208" s="16"/>
      <c r="W208" s="16"/>
      <c r="X208" s="16"/>
      <c r="Y208" s="16"/>
      <c r="Z208" s="16"/>
      <c r="AA208" s="16"/>
    </row>
    <row r="209" spans="4:27" s="7" customFormat="1" ht="17.25" customHeight="1">
      <c r="D209" s="5"/>
      <c r="E209" s="98">
        <v>4200</v>
      </c>
      <c r="F209" s="95"/>
      <c r="G209" s="95"/>
      <c r="H209" s="95"/>
      <c r="I209" s="95"/>
      <c r="J209" s="95" t="s">
        <v>69</v>
      </c>
      <c r="K209" s="95"/>
      <c r="L209" s="95"/>
      <c r="M209" s="95"/>
      <c r="N209" s="95"/>
      <c r="O209" s="95"/>
      <c r="P209" s="33"/>
      <c r="Q209" s="54"/>
      <c r="R209" s="125">
        <v>10000</v>
      </c>
      <c r="S209" s="125"/>
      <c r="T209" s="125"/>
      <c r="U209" s="16"/>
      <c r="V209" s="16"/>
      <c r="W209" s="16"/>
      <c r="X209" s="16"/>
      <c r="Y209" s="16"/>
      <c r="Z209" s="16"/>
      <c r="AA209" s="16"/>
    </row>
    <row r="210" spans="4:27" s="7" customFormat="1" ht="15" customHeight="1">
      <c r="D210" s="5"/>
      <c r="E210" s="71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3"/>
      <c r="Q210" s="54"/>
      <c r="R210" s="73"/>
      <c r="S210" s="73"/>
      <c r="T210" s="73"/>
      <c r="U210" s="16"/>
      <c r="V210" s="16"/>
      <c r="W210" s="16"/>
      <c r="X210" s="16"/>
      <c r="Y210" s="16"/>
      <c r="Z210" s="16"/>
      <c r="AA210" s="16"/>
    </row>
    <row r="211" spans="4:27" s="7" customFormat="1" ht="17.25" customHeight="1">
      <c r="D211" s="5"/>
      <c r="E211" s="98">
        <v>4708</v>
      </c>
      <c r="F211" s="95"/>
      <c r="G211" s="95"/>
      <c r="H211" s="95"/>
      <c r="I211" s="95"/>
      <c r="J211" s="95" t="s">
        <v>70</v>
      </c>
      <c r="K211" s="95"/>
      <c r="L211" s="95"/>
      <c r="M211" s="95"/>
      <c r="N211" s="95"/>
      <c r="O211" s="95"/>
      <c r="P211" s="33"/>
      <c r="Q211" s="54"/>
      <c r="R211" s="125">
        <v>68000</v>
      </c>
      <c r="S211" s="125"/>
      <c r="T211" s="125"/>
      <c r="U211" s="16"/>
      <c r="V211" s="16"/>
      <c r="W211" s="16"/>
      <c r="X211" s="16"/>
      <c r="Y211" s="16"/>
      <c r="Z211" s="16"/>
      <c r="AA211" s="16"/>
    </row>
    <row r="212" spans="4:27" s="7" customFormat="1" ht="15" customHeight="1">
      <c r="D212" s="5"/>
      <c r="E212" s="71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3"/>
      <c r="Q212" s="54"/>
      <c r="R212" s="73"/>
      <c r="S212" s="73"/>
      <c r="T212" s="73"/>
      <c r="U212" s="16"/>
      <c r="V212" s="16"/>
      <c r="W212" s="16"/>
      <c r="X212" s="16"/>
      <c r="Y212" s="16"/>
      <c r="Z212" s="16"/>
      <c r="AA212" s="16"/>
    </row>
    <row r="213" spans="4:27" s="7" customFormat="1" ht="18.75" customHeight="1">
      <c r="D213" s="5"/>
      <c r="E213" s="98">
        <v>4900</v>
      </c>
      <c r="F213" s="95"/>
      <c r="G213" s="95"/>
      <c r="H213" s="95"/>
      <c r="I213" s="95"/>
      <c r="J213" s="95" t="s">
        <v>71</v>
      </c>
      <c r="K213" s="95"/>
      <c r="L213" s="95"/>
      <c r="M213" s="95"/>
      <c r="N213" s="95"/>
      <c r="O213" s="95"/>
      <c r="P213" s="33"/>
      <c r="Q213" s="54"/>
      <c r="R213" s="125">
        <v>2000</v>
      </c>
      <c r="S213" s="125"/>
      <c r="T213" s="125"/>
      <c r="U213" s="16"/>
      <c r="V213" s="16"/>
      <c r="W213" s="16"/>
      <c r="X213" s="16"/>
      <c r="Y213" s="16"/>
      <c r="Z213" s="16"/>
      <c r="AA213" s="16"/>
    </row>
    <row r="214" spans="4:27" s="7" customFormat="1" ht="14.25" customHeight="1">
      <c r="D214" s="5"/>
      <c r="E214" s="71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3"/>
      <c r="Q214" s="54"/>
      <c r="R214" s="73"/>
      <c r="S214" s="73"/>
      <c r="T214" s="73"/>
      <c r="U214" s="16"/>
      <c r="V214" s="16"/>
      <c r="W214" s="16"/>
      <c r="X214" s="16"/>
      <c r="Y214" s="16"/>
      <c r="Z214" s="16"/>
      <c r="AA214" s="16"/>
    </row>
    <row r="215" spans="4:27" s="7" customFormat="1" ht="17.25" customHeight="1">
      <c r="D215" s="5"/>
      <c r="E215" s="98">
        <v>5055</v>
      </c>
      <c r="F215" s="95"/>
      <c r="G215" s="95"/>
      <c r="H215" s="95"/>
      <c r="I215" s="95"/>
      <c r="J215" s="95" t="s">
        <v>72</v>
      </c>
      <c r="K215" s="95"/>
      <c r="L215" s="95"/>
      <c r="M215" s="95"/>
      <c r="N215" s="95"/>
      <c r="O215" s="95"/>
      <c r="P215" s="33"/>
      <c r="Q215" s="54"/>
      <c r="R215" s="125">
        <v>22000</v>
      </c>
      <c r="S215" s="125"/>
      <c r="T215" s="125"/>
      <c r="U215" s="16"/>
      <c r="V215" s="16"/>
      <c r="W215" s="16"/>
      <c r="X215" s="16"/>
      <c r="Y215" s="16"/>
      <c r="Z215" s="16"/>
      <c r="AA215" s="16"/>
    </row>
    <row r="216" spans="4:27" s="7" customFormat="1" ht="14.25" customHeight="1">
      <c r="D216" s="5"/>
      <c r="E216" s="7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3"/>
      <c r="Q216" s="54"/>
      <c r="R216" s="73"/>
      <c r="S216" s="73"/>
      <c r="T216" s="73"/>
      <c r="U216" s="16"/>
      <c r="V216" s="16"/>
      <c r="W216" s="16"/>
      <c r="X216" s="16"/>
      <c r="Y216" s="16"/>
      <c r="Z216" s="16"/>
      <c r="AA216" s="16"/>
    </row>
    <row r="217" spans="4:27" s="7" customFormat="1" ht="17.25" customHeight="1">
      <c r="D217" s="5"/>
      <c r="E217" s="98">
        <v>5095</v>
      </c>
      <c r="F217" s="95"/>
      <c r="G217" s="95"/>
      <c r="H217" s="95"/>
      <c r="I217" s="95"/>
      <c r="J217" s="95" t="s">
        <v>73</v>
      </c>
      <c r="K217" s="95"/>
      <c r="L217" s="95"/>
      <c r="M217" s="95"/>
      <c r="N217" s="95"/>
      <c r="O217" s="95"/>
      <c r="P217" s="33"/>
      <c r="Q217" s="54"/>
      <c r="R217" s="125">
        <v>25000</v>
      </c>
      <c r="S217" s="125"/>
      <c r="T217" s="125"/>
      <c r="U217" s="16"/>
      <c r="V217" s="16"/>
      <c r="W217" s="16"/>
      <c r="X217" s="16"/>
      <c r="Y217" s="16"/>
      <c r="Z217" s="16"/>
      <c r="AA217" s="16"/>
    </row>
    <row r="218" spans="4:27" s="7" customFormat="1" ht="14.25" customHeight="1">
      <c r="D218" s="5"/>
      <c r="E218" s="71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3"/>
      <c r="Q218" s="54"/>
      <c r="R218" s="73"/>
      <c r="S218" s="73"/>
      <c r="T218" s="73"/>
      <c r="U218" s="16"/>
      <c r="V218" s="16"/>
      <c r="W218" s="16"/>
      <c r="X218" s="16"/>
      <c r="Y218" s="16"/>
      <c r="Z218" s="16"/>
      <c r="AA218" s="16"/>
    </row>
    <row r="219" spans="4:27" s="7" customFormat="1" ht="17.25" customHeight="1">
      <c r="D219" s="5"/>
      <c r="E219" s="98">
        <v>9000</v>
      </c>
      <c r="F219" s="95"/>
      <c r="G219" s="95"/>
      <c r="H219" s="95"/>
      <c r="I219" s="95"/>
      <c r="J219" s="95" t="s">
        <v>74</v>
      </c>
      <c r="K219" s="95"/>
      <c r="L219" s="95"/>
      <c r="M219" s="95"/>
      <c r="N219" s="95"/>
      <c r="O219" s="95"/>
      <c r="P219" s="33"/>
      <c r="Q219" s="54"/>
      <c r="R219" s="125">
        <v>2500</v>
      </c>
      <c r="S219" s="125"/>
      <c r="T219" s="125"/>
      <c r="U219" s="16"/>
      <c r="V219" s="16"/>
      <c r="W219" s="16"/>
      <c r="X219" s="16"/>
      <c r="Y219" s="16"/>
      <c r="Z219" s="16"/>
      <c r="AA219" s="16"/>
    </row>
    <row r="220" spans="4:27" s="7" customFormat="1" ht="14.25" customHeight="1">
      <c r="D220" s="5"/>
      <c r="E220" s="71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3"/>
      <c r="Q220" s="54"/>
      <c r="R220" s="73"/>
      <c r="S220" s="73"/>
      <c r="T220" s="73"/>
      <c r="U220" s="16"/>
      <c r="V220" s="16"/>
      <c r="W220" s="16"/>
      <c r="X220" s="16"/>
      <c r="Y220" s="16"/>
      <c r="Z220" s="16"/>
      <c r="AA220" s="16"/>
    </row>
    <row r="221" spans="4:27" s="7" customFormat="1" ht="17.25" customHeight="1">
      <c r="D221" s="5"/>
      <c r="E221" s="98">
        <v>9010</v>
      </c>
      <c r="F221" s="95"/>
      <c r="G221" s="95"/>
      <c r="H221" s="95"/>
      <c r="I221" s="95"/>
      <c r="J221" s="95" t="s">
        <v>75</v>
      </c>
      <c r="K221" s="95"/>
      <c r="L221" s="95"/>
      <c r="M221" s="95"/>
      <c r="N221" s="95"/>
      <c r="O221" s="95"/>
      <c r="P221" s="33"/>
      <c r="Q221" s="54"/>
      <c r="R221" s="125">
        <v>10000</v>
      </c>
      <c r="S221" s="125"/>
      <c r="T221" s="125"/>
      <c r="U221" s="16"/>
      <c r="V221" s="16"/>
      <c r="W221" s="16"/>
      <c r="X221" s="16"/>
      <c r="Y221" s="16"/>
      <c r="Z221" s="16"/>
      <c r="AA221" s="16"/>
    </row>
    <row r="222" spans="4:27" s="7" customFormat="1" ht="15" customHeight="1">
      <c r="D222" s="5"/>
      <c r="E222" s="7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3"/>
      <c r="Q222" s="54"/>
      <c r="R222" s="73"/>
      <c r="S222" s="73"/>
      <c r="T222" s="73"/>
      <c r="U222" s="16"/>
      <c r="V222" s="16"/>
      <c r="W222" s="16"/>
      <c r="X222" s="16"/>
      <c r="Y222" s="16"/>
      <c r="Z222" s="16"/>
      <c r="AA222" s="16"/>
    </row>
    <row r="223" spans="4:27" s="7" customFormat="1" ht="17.25" customHeight="1">
      <c r="D223" s="5"/>
      <c r="E223" s="98">
        <v>9030</v>
      </c>
      <c r="F223" s="95"/>
      <c r="G223" s="95"/>
      <c r="H223" s="95"/>
      <c r="I223" s="95"/>
      <c r="J223" s="95" t="s">
        <v>76</v>
      </c>
      <c r="K223" s="95"/>
      <c r="L223" s="95"/>
      <c r="M223" s="95"/>
      <c r="N223" s="95"/>
      <c r="O223" s="95"/>
      <c r="P223" s="33"/>
      <c r="Q223" s="54"/>
      <c r="R223" s="125">
        <v>4500</v>
      </c>
      <c r="S223" s="125"/>
      <c r="T223" s="125"/>
      <c r="U223" s="16"/>
      <c r="V223" s="16"/>
      <c r="W223" s="16"/>
      <c r="X223" s="16"/>
      <c r="Y223" s="16"/>
      <c r="Z223" s="16"/>
      <c r="AA223" s="16"/>
    </row>
    <row r="224" spans="4:27" s="7" customFormat="1" ht="15" customHeight="1">
      <c r="D224" s="5"/>
      <c r="E224" s="71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3"/>
      <c r="Q224" s="54"/>
      <c r="R224" s="73"/>
      <c r="S224" s="73"/>
      <c r="T224" s="73"/>
      <c r="U224" s="16"/>
      <c r="V224" s="16"/>
      <c r="W224" s="16"/>
      <c r="X224" s="16"/>
      <c r="Y224" s="16"/>
      <c r="Z224" s="16"/>
      <c r="AA224" s="16"/>
    </row>
    <row r="225" spans="4:27" s="7" customFormat="1" ht="17.25" customHeight="1">
      <c r="D225" s="5"/>
      <c r="E225" s="98">
        <v>9050</v>
      </c>
      <c r="F225" s="95"/>
      <c r="G225" s="95"/>
      <c r="H225" s="95"/>
      <c r="I225" s="95"/>
      <c r="J225" s="95" t="s">
        <v>77</v>
      </c>
      <c r="K225" s="95"/>
      <c r="L225" s="95"/>
      <c r="M225" s="95"/>
      <c r="N225" s="95"/>
      <c r="O225" s="95"/>
      <c r="P225" s="33"/>
      <c r="Q225" s="54"/>
      <c r="R225" s="125">
        <v>2500</v>
      </c>
      <c r="S225" s="125"/>
      <c r="T225" s="125"/>
      <c r="U225" s="16"/>
      <c r="V225" s="16"/>
      <c r="W225" s="16"/>
      <c r="X225" s="16"/>
      <c r="Y225" s="16"/>
      <c r="Z225" s="16"/>
      <c r="AA225" s="16"/>
    </row>
    <row r="226" spans="4:27" s="7" customFormat="1" ht="15" customHeight="1">
      <c r="D226" s="5"/>
      <c r="E226" s="71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3"/>
      <c r="Q226" s="54"/>
      <c r="R226" s="73"/>
      <c r="S226" s="73"/>
      <c r="T226" s="73"/>
      <c r="U226" s="16"/>
      <c r="V226" s="16"/>
      <c r="W226" s="16"/>
      <c r="X226" s="16"/>
      <c r="Y226" s="16"/>
      <c r="Z226" s="16"/>
      <c r="AA226" s="16"/>
    </row>
    <row r="227" spans="4:27" s="7" customFormat="1" ht="17.25" customHeight="1">
      <c r="D227" s="5"/>
      <c r="E227" s="98">
        <v>9060</v>
      </c>
      <c r="F227" s="95"/>
      <c r="G227" s="95"/>
      <c r="H227" s="95"/>
      <c r="I227" s="95"/>
      <c r="J227" s="95" t="s">
        <v>78</v>
      </c>
      <c r="K227" s="95"/>
      <c r="L227" s="95"/>
      <c r="M227" s="95"/>
      <c r="N227" s="95"/>
      <c r="O227" s="95"/>
      <c r="P227" s="33"/>
      <c r="Q227" s="54"/>
      <c r="R227" s="125">
        <v>2500</v>
      </c>
      <c r="S227" s="125"/>
      <c r="T227" s="125"/>
      <c r="U227" s="16"/>
      <c r="V227" s="16"/>
      <c r="W227" s="16"/>
      <c r="X227" s="16"/>
      <c r="Y227" s="16"/>
      <c r="Z227" s="16"/>
      <c r="AA227" s="16"/>
    </row>
    <row r="228" spans="4:27" s="7" customFormat="1" ht="15" customHeight="1">
      <c r="D228" s="5"/>
      <c r="E228" s="7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3"/>
      <c r="Q228" s="54"/>
      <c r="R228" s="73"/>
      <c r="S228" s="73"/>
      <c r="T228" s="73"/>
      <c r="U228" s="16"/>
      <c r="V228" s="16"/>
      <c r="W228" s="16"/>
      <c r="X228" s="16"/>
      <c r="Y228" s="16"/>
      <c r="Z228" s="16"/>
      <c r="AA228" s="16"/>
    </row>
    <row r="229" spans="4:27" s="7" customFormat="1" ht="17.25" customHeight="1">
      <c r="D229" s="5"/>
      <c r="E229" s="98">
        <v>9070</v>
      </c>
      <c r="F229" s="95"/>
      <c r="G229" s="95"/>
      <c r="H229" s="95"/>
      <c r="I229" s="95"/>
      <c r="J229" s="95" t="s">
        <v>79</v>
      </c>
      <c r="K229" s="95"/>
      <c r="L229" s="95"/>
      <c r="M229" s="95"/>
      <c r="N229" s="95"/>
      <c r="O229" s="95"/>
      <c r="P229" s="33"/>
      <c r="Q229" s="54"/>
      <c r="R229" s="125">
        <v>2500</v>
      </c>
      <c r="S229" s="125"/>
      <c r="T229" s="125"/>
      <c r="U229" s="16"/>
      <c r="V229" s="16"/>
      <c r="W229" s="16"/>
      <c r="X229" s="16"/>
      <c r="Y229" s="16"/>
      <c r="Z229" s="16"/>
      <c r="AA229" s="16"/>
    </row>
    <row r="230" spans="4:27" s="7" customFormat="1" ht="15" customHeight="1">
      <c r="D230" s="5"/>
      <c r="E230" s="71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3"/>
      <c r="Q230" s="54"/>
      <c r="R230" s="73"/>
      <c r="S230" s="73"/>
      <c r="T230" s="73"/>
      <c r="U230" s="16"/>
      <c r="V230" s="16"/>
      <c r="W230" s="16"/>
      <c r="X230" s="16"/>
      <c r="Y230" s="16"/>
      <c r="Z230" s="16"/>
      <c r="AA230" s="16"/>
    </row>
    <row r="231" spans="4:27" s="7" customFormat="1" ht="17.25" customHeight="1">
      <c r="D231" s="5"/>
      <c r="E231" s="98">
        <v>9073</v>
      </c>
      <c r="F231" s="95"/>
      <c r="G231" s="95"/>
      <c r="H231" s="95"/>
      <c r="I231" s="95"/>
      <c r="J231" s="95" t="s">
        <v>80</v>
      </c>
      <c r="K231" s="95"/>
      <c r="L231" s="95"/>
      <c r="M231" s="95"/>
      <c r="N231" s="95"/>
      <c r="O231" s="95"/>
      <c r="P231" s="33"/>
      <c r="Q231" s="54"/>
      <c r="R231" s="125">
        <v>2500</v>
      </c>
      <c r="S231" s="125"/>
      <c r="T231" s="125"/>
      <c r="U231" s="16"/>
      <c r="V231" s="16"/>
      <c r="W231" s="16"/>
      <c r="X231" s="16"/>
      <c r="Y231" s="16"/>
      <c r="Z231" s="16"/>
      <c r="AA231" s="16"/>
    </row>
    <row r="232" spans="4:27" s="7" customFormat="1" ht="14.25" customHeight="1">
      <c r="D232" s="5"/>
      <c r="E232" s="71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3"/>
      <c r="Q232" s="54"/>
      <c r="R232" s="73"/>
      <c r="S232" s="73"/>
      <c r="T232" s="73"/>
      <c r="U232" s="16"/>
      <c r="V232" s="16"/>
      <c r="W232" s="16"/>
      <c r="X232" s="16"/>
      <c r="Y232" s="16"/>
      <c r="Z232" s="16"/>
      <c r="AA232" s="16"/>
    </row>
    <row r="233" spans="4:27" s="7" customFormat="1" ht="21" customHeight="1">
      <c r="D233" s="5"/>
      <c r="E233" s="98">
        <v>9075</v>
      </c>
      <c r="F233" s="95"/>
      <c r="G233" s="95"/>
      <c r="H233" s="95"/>
      <c r="I233" s="95"/>
      <c r="J233" s="95" t="s">
        <v>81</v>
      </c>
      <c r="K233" s="95"/>
      <c r="L233" s="95"/>
      <c r="M233" s="95"/>
      <c r="N233" s="95"/>
      <c r="O233" s="95"/>
      <c r="P233" s="33"/>
      <c r="Q233" s="54"/>
      <c r="R233" s="149">
        <v>4500</v>
      </c>
      <c r="S233" s="149"/>
      <c r="T233" s="149"/>
      <c r="U233" s="16"/>
      <c r="V233" s="16"/>
      <c r="W233" s="16"/>
      <c r="X233" s="16"/>
      <c r="Y233" s="16"/>
      <c r="Z233" s="16"/>
      <c r="AA233" s="16"/>
    </row>
    <row r="234" spans="4:27" s="7" customFormat="1" ht="24.75" customHeight="1">
      <c r="D234" s="5"/>
      <c r="E234" s="96" t="s">
        <v>262</v>
      </c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33"/>
      <c r="Q234" s="54"/>
      <c r="R234" s="103">
        <f>SUM(R171:U233)</f>
        <v>3416000</v>
      </c>
      <c r="S234" s="103"/>
      <c r="T234" s="103"/>
      <c r="U234" s="16"/>
      <c r="V234" s="16"/>
      <c r="W234" s="16"/>
      <c r="X234" s="16"/>
      <c r="Y234" s="16"/>
      <c r="Z234" s="16"/>
      <c r="AA234" s="16"/>
    </row>
    <row r="235" spans="4:27" s="7" customFormat="1" ht="21.75" customHeight="1">
      <c r="D235" s="5"/>
      <c r="E235" s="60" t="s">
        <v>263</v>
      </c>
      <c r="F235" s="61"/>
      <c r="G235" s="61"/>
      <c r="H235" s="61"/>
      <c r="I235" s="61"/>
      <c r="J235" s="77" t="s">
        <v>215</v>
      </c>
      <c r="K235" s="61"/>
      <c r="L235" s="61"/>
      <c r="M235" s="61"/>
      <c r="N235" s="61"/>
      <c r="O235" s="102" t="s">
        <v>228</v>
      </c>
      <c r="P235" s="102"/>
      <c r="Q235" s="102"/>
      <c r="R235" s="102"/>
      <c r="S235" s="102"/>
      <c r="T235" s="102"/>
      <c r="U235" s="24"/>
      <c r="V235" s="24"/>
      <c r="W235" s="24"/>
      <c r="X235" s="24"/>
      <c r="Y235" s="24"/>
      <c r="Z235" s="24"/>
      <c r="AA235" s="24"/>
    </row>
    <row r="236" spans="4:27" s="7" customFormat="1" ht="17.25" customHeight="1">
      <c r="D236" s="5"/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5:27" s="68" customFormat="1" ht="21.75" customHeight="1">
      <c r="E237" s="98">
        <v>2000</v>
      </c>
      <c r="F237" s="95"/>
      <c r="G237" s="95"/>
      <c r="H237" s="95"/>
      <c r="I237" s="95"/>
      <c r="J237" s="95" t="s">
        <v>50</v>
      </c>
      <c r="K237" s="95"/>
      <c r="L237" s="95"/>
      <c r="M237" s="95"/>
      <c r="N237" s="95"/>
      <c r="O237" s="95"/>
      <c r="P237" s="33"/>
      <c r="Q237" s="33"/>
      <c r="R237" s="115">
        <v>412000</v>
      </c>
      <c r="S237" s="115"/>
      <c r="T237" s="115"/>
      <c r="U237" s="35"/>
      <c r="V237" s="35"/>
      <c r="W237" s="35"/>
      <c r="X237" s="35"/>
      <c r="Y237" s="35"/>
      <c r="Z237" s="35"/>
      <c r="AA237" s="35"/>
    </row>
    <row r="238" spans="5:27" s="68" customFormat="1" ht="17.25" customHeight="1">
      <c r="E238" s="71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3"/>
      <c r="Q238" s="33"/>
      <c r="R238" s="39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5:27" s="68" customFormat="1" ht="17.25" customHeight="1">
      <c r="E239" s="98">
        <v>2001</v>
      </c>
      <c r="F239" s="95"/>
      <c r="G239" s="95"/>
      <c r="H239" s="95"/>
      <c r="I239" s="95"/>
      <c r="J239" s="95" t="s">
        <v>51</v>
      </c>
      <c r="K239" s="95"/>
      <c r="L239" s="95"/>
      <c r="M239" s="95"/>
      <c r="N239" s="95"/>
      <c r="O239" s="95"/>
      <c r="P239" s="33"/>
      <c r="Q239" s="33"/>
      <c r="R239" s="114">
        <v>40000</v>
      </c>
      <c r="S239" s="101"/>
      <c r="T239" s="101"/>
      <c r="U239" s="35"/>
      <c r="V239" s="35"/>
      <c r="W239" s="35"/>
      <c r="X239" s="35"/>
      <c r="Y239" s="35"/>
      <c r="Z239" s="35"/>
      <c r="AA239" s="35"/>
    </row>
    <row r="240" spans="5:27" s="68" customFormat="1" ht="17.25" customHeight="1">
      <c r="E240" s="71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3"/>
      <c r="Q240" s="33"/>
      <c r="R240" s="39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5:27" s="68" customFormat="1" ht="17.25" customHeight="1">
      <c r="E241" s="98">
        <v>2020</v>
      </c>
      <c r="F241" s="95"/>
      <c r="G241" s="95"/>
      <c r="H241" s="95"/>
      <c r="I241" s="95"/>
      <c r="J241" s="95" t="s">
        <v>52</v>
      </c>
      <c r="K241" s="95"/>
      <c r="L241" s="95"/>
      <c r="M241" s="95"/>
      <c r="N241" s="95"/>
      <c r="O241" s="95"/>
      <c r="P241" s="33"/>
      <c r="Q241" s="33"/>
      <c r="R241" s="114">
        <v>85000</v>
      </c>
      <c r="S241" s="101"/>
      <c r="T241" s="101"/>
      <c r="U241" s="35"/>
      <c r="V241" s="35"/>
      <c r="W241" s="35"/>
      <c r="X241" s="35"/>
      <c r="Y241" s="35"/>
      <c r="Z241" s="35"/>
      <c r="AA241" s="35"/>
    </row>
    <row r="242" spans="5:27" s="68" customFormat="1" ht="17.25" customHeight="1">
      <c r="E242" s="71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3"/>
      <c r="Q242" s="33"/>
      <c r="R242" s="39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5:27" s="68" customFormat="1" ht="17.25" customHeight="1">
      <c r="E243" s="98">
        <v>2030</v>
      </c>
      <c r="F243" s="95"/>
      <c r="G243" s="95"/>
      <c r="H243" s="95"/>
      <c r="I243" s="95"/>
      <c r="J243" s="95" t="s">
        <v>53</v>
      </c>
      <c r="K243" s="95"/>
      <c r="L243" s="95"/>
      <c r="M243" s="95"/>
      <c r="N243" s="95"/>
      <c r="O243" s="95"/>
      <c r="P243" s="33"/>
      <c r="Q243" s="33"/>
      <c r="R243" s="114">
        <v>42000</v>
      </c>
      <c r="S243" s="101"/>
      <c r="T243" s="101"/>
      <c r="U243" s="35"/>
      <c r="V243" s="35"/>
      <c r="W243" s="35"/>
      <c r="X243" s="35"/>
      <c r="Y243" s="35"/>
      <c r="Z243" s="35"/>
      <c r="AA243" s="35"/>
    </row>
    <row r="244" spans="5:27" s="68" customFormat="1" ht="17.25" customHeight="1">
      <c r="E244" s="71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3"/>
      <c r="Q244" s="33"/>
      <c r="R244" s="39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5:27" s="68" customFormat="1" ht="17.25" customHeight="1">
      <c r="E245" s="98">
        <v>2036</v>
      </c>
      <c r="F245" s="95"/>
      <c r="G245" s="95"/>
      <c r="H245" s="95"/>
      <c r="I245" s="95"/>
      <c r="J245" s="95" t="s">
        <v>82</v>
      </c>
      <c r="K245" s="95"/>
      <c r="L245" s="95"/>
      <c r="M245" s="95"/>
      <c r="N245" s="95"/>
      <c r="O245" s="95"/>
      <c r="P245" s="33"/>
      <c r="Q245" s="33"/>
      <c r="R245" s="114">
        <v>67600</v>
      </c>
      <c r="S245" s="101"/>
      <c r="T245" s="101"/>
      <c r="U245" s="35"/>
      <c r="V245" s="35"/>
      <c r="W245" s="35"/>
      <c r="X245" s="35"/>
      <c r="Y245" s="35"/>
      <c r="Z245" s="35"/>
      <c r="AA245" s="35"/>
    </row>
    <row r="246" spans="5:27" s="68" customFormat="1" ht="17.25" customHeight="1">
      <c r="E246" s="71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3"/>
      <c r="Q246" s="33"/>
      <c r="R246" s="39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5:27" s="68" customFormat="1" ht="17.25" customHeight="1">
      <c r="E247" s="98">
        <v>2040</v>
      </c>
      <c r="F247" s="95"/>
      <c r="G247" s="95"/>
      <c r="H247" s="95"/>
      <c r="I247" s="95"/>
      <c r="J247" s="95" t="s">
        <v>55</v>
      </c>
      <c r="K247" s="95"/>
      <c r="L247" s="95"/>
      <c r="M247" s="95"/>
      <c r="N247" s="95"/>
      <c r="O247" s="95"/>
      <c r="P247" s="33"/>
      <c r="Q247" s="33"/>
      <c r="R247" s="114">
        <v>67000</v>
      </c>
      <c r="S247" s="101"/>
      <c r="T247" s="101"/>
      <c r="U247" s="35"/>
      <c r="V247" s="35"/>
      <c r="W247" s="35"/>
      <c r="X247" s="35"/>
      <c r="Y247" s="35"/>
      <c r="Z247" s="35"/>
      <c r="AA247" s="35"/>
    </row>
    <row r="248" spans="5:27" s="68" customFormat="1" ht="17.25" customHeight="1">
      <c r="E248" s="71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3"/>
      <c r="Q248" s="33"/>
      <c r="R248" s="39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5:27" s="68" customFormat="1" ht="17.25" customHeight="1">
      <c r="E249" s="98">
        <v>2060</v>
      </c>
      <c r="F249" s="95"/>
      <c r="G249" s="95"/>
      <c r="H249" s="95"/>
      <c r="I249" s="95"/>
      <c r="J249" s="95" t="s">
        <v>83</v>
      </c>
      <c r="K249" s="95"/>
      <c r="L249" s="95"/>
      <c r="M249" s="95"/>
      <c r="N249" s="95"/>
      <c r="O249" s="95"/>
      <c r="P249" s="33"/>
      <c r="Q249" s="33"/>
      <c r="R249" s="114">
        <v>14000</v>
      </c>
      <c r="S249" s="101"/>
      <c r="T249" s="101"/>
      <c r="U249" s="35"/>
      <c r="V249" s="35"/>
      <c r="W249" s="35"/>
      <c r="X249" s="35"/>
      <c r="Y249" s="35"/>
      <c r="Z249" s="35"/>
      <c r="AA249" s="35"/>
    </row>
    <row r="250" spans="5:27" s="68" customFormat="1" ht="17.25" customHeight="1">
      <c r="E250" s="71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3"/>
      <c r="Q250" s="33"/>
      <c r="R250" s="39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5:27" s="68" customFormat="1" ht="17.25" customHeight="1">
      <c r="E251" s="98">
        <v>2100</v>
      </c>
      <c r="F251" s="95"/>
      <c r="G251" s="95"/>
      <c r="H251" s="95"/>
      <c r="I251" s="95"/>
      <c r="J251" s="95" t="s">
        <v>84</v>
      </c>
      <c r="K251" s="95"/>
      <c r="L251" s="95"/>
      <c r="M251" s="95"/>
      <c r="N251" s="95"/>
      <c r="O251" s="95"/>
      <c r="P251" s="33"/>
      <c r="Q251" s="33"/>
      <c r="R251" s="114">
        <v>125000</v>
      </c>
      <c r="S251" s="101"/>
      <c r="T251" s="101"/>
      <c r="U251" s="35"/>
      <c r="V251" s="35"/>
      <c r="W251" s="35"/>
      <c r="X251" s="35"/>
      <c r="Y251" s="35"/>
      <c r="Z251" s="35"/>
      <c r="AA251" s="35"/>
    </row>
    <row r="252" spans="5:27" s="68" customFormat="1" ht="17.25" customHeight="1">
      <c r="E252" s="71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3"/>
      <c r="Q252" s="33"/>
      <c r="R252" s="39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5:27" s="68" customFormat="1" ht="17.25" customHeight="1">
      <c r="E253" s="98">
        <v>2400</v>
      </c>
      <c r="F253" s="95"/>
      <c r="G253" s="95"/>
      <c r="H253" s="95"/>
      <c r="I253" s="95"/>
      <c r="J253" s="95" t="s">
        <v>60</v>
      </c>
      <c r="K253" s="95"/>
      <c r="L253" s="95"/>
      <c r="M253" s="95"/>
      <c r="N253" s="95"/>
      <c r="O253" s="95"/>
      <c r="P253" s="33"/>
      <c r="Q253" s="33"/>
      <c r="R253" s="114">
        <v>10600</v>
      </c>
      <c r="S253" s="101"/>
      <c r="T253" s="101"/>
      <c r="U253" s="35"/>
      <c r="V253" s="35"/>
      <c r="W253" s="35"/>
      <c r="X253" s="35"/>
      <c r="Y253" s="35"/>
      <c r="Z253" s="35"/>
      <c r="AA253" s="35"/>
    </row>
    <row r="254" spans="5:27" s="68" customFormat="1" ht="17.25" customHeight="1">
      <c r="E254" s="71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3"/>
      <c r="Q254" s="33"/>
      <c r="R254" s="39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5:27" s="68" customFormat="1" ht="17.25" customHeight="1">
      <c r="E255" s="98">
        <v>2410</v>
      </c>
      <c r="F255" s="95"/>
      <c r="G255" s="95"/>
      <c r="H255" s="95"/>
      <c r="I255" s="95"/>
      <c r="J255" s="95" t="s">
        <v>85</v>
      </c>
      <c r="K255" s="95"/>
      <c r="L255" s="95"/>
      <c r="M255" s="95"/>
      <c r="N255" s="95"/>
      <c r="O255" s="95"/>
      <c r="P255" s="33"/>
      <c r="Q255" s="33"/>
      <c r="R255" s="114">
        <v>65000</v>
      </c>
      <c r="S255" s="101"/>
      <c r="T255" s="101"/>
      <c r="U255" s="35"/>
      <c r="V255" s="35"/>
      <c r="W255" s="35"/>
      <c r="X255" s="35"/>
      <c r="Y255" s="35"/>
      <c r="Z255" s="35"/>
      <c r="AA255" s="35"/>
    </row>
    <row r="256" spans="5:27" s="68" customFormat="1" ht="17.25" customHeight="1">
      <c r="E256" s="71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3"/>
      <c r="Q256" s="33"/>
      <c r="R256" s="39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5:27" s="68" customFormat="1" ht="17.25" customHeight="1">
      <c r="E257" s="98">
        <v>2412</v>
      </c>
      <c r="F257" s="95"/>
      <c r="G257" s="95"/>
      <c r="H257" s="95"/>
      <c r="I257" s="95"/>
      <c r="J257" s="95" t="s">
        <v>86</v>
      </c>
      <c r="K257" s="95"/>
      <c r="L257" s="95"/>
      <c r="M257" s="95"/>
      <c r="N257" s="95"/>
      <c r="O257" s="95"/>
      <c r="P257" s="33"/>
      <c r="Q257" s="33"/>
      <c r="R257" s="114">
        <v>110000</v>
      </c>
      <c r="S257" s="101"/>
      <c r="T257" s="101"/>
      <c r="U257" s="35"/>
      <c r="V257" s="35"/>
      <c r="W257" s="35"/>
      <c r="X257" s="35"/>
      <c r="Y257" s="35"/>
      <c r="Z257" s="35"/>
      <c r="AA257" s="35"/>
    </row>
    <row r="258" spans="5:27" s="68" customFormat="1" ht="17.25" customHeight="1">
      <c r="E258" s="71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3"/>
      <c r="Q258" s="33"/>
      <c r="R258" s="39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5:27" s="68" customFormat="1" ht="17.25" customHeight="1">
      <c r="E259" s="98">
        <v>2440</v>
      </c>
      <c r="F259" s="95"/>
      <c r="G259" s="95"/>
      <c r="H259" s="95"/>
      <c r="I259" s="95"/>
      <c r="J259" s="95" t="s">
        <v>87</v>
      </c>
      <c r="K259" s="95"/>
      <c r="L259" s="95"/>
      <c r="M259" s="95"/>
      <c r="N259" s="95"/>
      <c r="O259" s="95"/>
      <c r="P259" s="33"/>
      <c r="Q259" s="33"/>
      <c r="R259" s="114">
        <v>5000</v>
      </c>
      <c r="S259" s="101"/>
      <c r="T259" s="101"/>
      <c r="U259" s="35"/>
      <c r="V259" s="35"/>
      <c r="W259" s="35"/>
      <c r="X259" s="35"/>
      <c r="Y259" s="35"/>
      <c r="Z259" s="35"/>
      <c r="AA259" s="35"/>
    </row>
    <row r="260" spans="5:27" s="68" customFormat="1" ht="17.25" customHeight="1">
      <c r="E260" s="71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3"/>
      <c r="Q260" s="33"/>
      <c r="R260" s="39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5:27" s="68" customFormat="1" ht="17.25" customHeight="1">
      <c r="E261" s="98">
        <v>2450</v>
      </c>
      <c r="F261" s="95"/>
      <c r="G261" s="95"/>
      <c r="H261" s="95"/>
      <c r="I261" s="95"/>
      <c r="J261" s="95" t="s">
        <v>88</v>
      </c>
      <c r="K261" s="95"/>
      <c r="L261" s="95"/>
      <c r="M261" s="95"/>
      <c r="N261" s="95"/>
      <c r="O261" s="95"/>
      <c r="P261" s="33"/>
      <c r="Q261" s="33"/>
      <c r="R261" s="114">
        <v>2000</v>
      </c>
      <c r="S261" s="101"/>
      <c r="T261" s="101"/>
      <c r="U261" s="35"/>
      <c r="V261" s="35"/>
      <c r="W261" s="35"/>
      <c r="X261" s="35"/>
      <c r="Y261" s="35"/>
      <c r="Z261" s="35"/>
      <c r="AA261" s="35"/>
    </row>
    <row r="262" spans="5:27" s="68" customFormat="1" ht="17.25" customHeight="1">
      <c r="E262" s="71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3"/>
      <c r="Q262" s="33"/>
      <c r="R262" s="39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5:27" s="68" customFormat="1" ht="17.25" customHeight="1">
      <c r="E263" s="98">
        <v>2610</v>
      </c>
      <c r="F263" s="95"/>
      <c r="G263" s="95"/>
      <c r="H263" s="95"/>
      <c r="I263" s="95"/>
      <c r="J263" s="95" t="s">
        <v>64</v>
      </c>
      <c r="K263" s="95"/>
      <c r="L263" s="95"/>
      <c r="M263" s="95"/>
      <c r="N263" s="95"/>
      <c r="O263" s="95"/>
      <c r="P263" s="33"/>
      <c r="Q263" s="33"/>
      <c r="R263" s="114">
        <v>6500</v>
      </c>
      <c r="S263" s="101"/>
      <c r="T263" s="101"/>
      <c r="U263" s="35"/>
      <c r="V263" s="35"/>
      <c r="W263" s="35"/>
      <c r="X263" s="35"/>
      <c r="Y263" s="35"/>
      <c r="Z263" s="35"/>
      <c r="AA263" s="35"/>
    </row>
    <row r="264" spans="5:27" s="68" customFormat="1" ht="17.25" customHeight="1">
      <c r="E264" s="71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3"/>
      <c r="Q264" s="33"/>
      <c r="R264" s="39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5:27" s="68" customFormat="1" ht="17.25" customHeight="1">
      <c r="E265" s="98">
        <v>2645</v>
      </c>
      <c r="F265" s="95"/>
      <c r="G265" s="95"/>
      <c r="H265" s="95"/>
      <c r="I265" s="95"/>
      <c r="J265" s="95" t="s">
        <v>65</v>
      </c>
      <c r="K265" s="95"/>
      <c r="L265" s="95"/>
      <c r="M265" s="95"/>
      <c r="N265" s="95"/>
      <c r="O265" s="95"/>
      <c r="P265" s="33"/>
      <c r="Q265" s="33"/>
      <c r="R265" s="114">
        <v>4000</v>
      </c>
      <c r="S265" s="101"/>
      <c r="T265" s="101"/>
      <c r="U265" s="35"/>
      <c r="V265" s="35"/>
      <c r="W265" s="35"/>
      <c r="X265" s="35"/>
      <c r="Y265" s="35"/>
      <c r="Z265" s="35"/>
      <c r="AA265" s="35"/>
    </row>
    <row r="266" spans="5:27" s="68" customFormat="1" ht="17.25" customHeight="1">
      <c r="E266" s="71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3"/>
      <c r="Q266" s="33"/>
      <c r="R266" s="39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5:27" s="68" customFormat="1" ht="17.25" customHeight="1">
      <c r="E267" s="98">
        <v>2670</v>
      </c>
      <c r="F267" s="95"/>
      <c r="G267" s="95"/>
      <c r="H267" s="95"/>
      <c r="I267" s="95"/>
      <c r="J267" s="95" t="s">
        <v>66</v>
      </c>
      <c r="K267" s="95"/>
      <c r="L267" s="95"/>
      <c r="M267" s="95"/>
      <c r="N267" s="95"/>
      <c r="O267" s="95"/>
      <c r="P267" s="33"/>
      <c r="Q267" s="33"/>
      <c r="R267" s="114">
        <v>3000</v>
      </c>
      <c r="S267" s="101"/>
      <c r="T267" s="101"/>
      <c r="U267" s="35"/>
      <c r="V267" s="35"/>
      <c r="W267" s="35"/>
      <c r="X267" s="35"/>
      <c r="Y267" s="35"/>
      <c r="Z267" s="35"/>
      <c r="AA267" s="35"/>
    </row>
    <row r="268" spans="5:27" s="68" customFormat="1" ht="17.25" customHeight="1">
      <c r="E268" s="71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3"/>
      <c r="Q268" s="33"/>
      <c r="R268" s="39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5:27" s="68" customFormat="1" ht="17.25" customHeight="1">
      <c r="E269" s="98">
        <v>5005</v>
      </c>
      <c r="F269" s="95"/>
      <c r="G269" s="95"/>
      <c r="H269" s="95"/>
      <c r="I269" s="95"/>
      <c r="J269" s="95" t="s">
        <v>89</v>
      </c>
      <c r="K269" s="95"/>
      <c r="L269" s="95"/>
      <c r="M269" s="95"/>
      <c r="N269" s="95"/>
      <c r="O269" s="95"/>
      <c r="P269" s="33"/>
      <c r="Q269" s="33"/>
      <c r="R269" s="118">
        <v>331000</v>
      </c>
      <c r="S269" s="120"/>
      <c r="T269" s="120"/>
      <c r="U269" s="35"/>
      <c r="V269" s="35"/>
      <c r="W269" s="35"/>
      <c r="X269" s="35"/>
      <c r="Y269" s="35"/>
      <c r="Z269" s="35"/>
      <c r="AA269" s="35"/>
    </row>
    <row r="270" spans="5:27" s="68" customFormat="1" ht="17.25" customHeight="1">
      <c r="E270" s="71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3"/>
      <c r="Q270" s="33"/>
      <c r="R270" s="39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4:27" s="68" customFormat="1" ht="20.25" customHeight="1">
      <c r="D271" s="41"/>
      <c r="E271" s="107" t="s">
        <v>266</v>
      </c>
      <c r="F271" s="107"/>
      <c r="G271" s="107"/>
      <c r="H271" s="107"/>
      <c r="I271" s="107"/>
      <c r="J271" s="107"/>
      <c r="K271" s="107"/>
      <c r="L271" s="107"/>
      <c r="M271" s="107"/>
      <c r="N271" s="107"/>
      <c r="O271" s="41"/>
      <c r="P271" s="33"/>
      <c r="Q271" s="33"/>
      <c r="R271" s="100">
        <f>SUM(R237:T269)</f>
        <v>1389700</v>
      </c>
      <c r="S271" s="101"/>
      <c r="T271" s="101"/>
      <c r="U271" s="35"/>
      <c r="V271" s="35"/>
      <c r="W271" s="35"/>
      <c r="X271" s="35"/>
      <c r="Y271" s="35"/>
      <c r="Z271" s="35"/>
      <c r="AA271" s="35"/>
    </row>
    <row r="272" spans="4:27" s="68" customFormat="1" ht="11.25" customHeight="1">
      <c r="D272" s="41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41"/>
      <c r="P272" s="33"/>
      <c r="Q272" s="33"/>
      <c r="R272" s="34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4:27" s="68" customFormat="1" ht="20.25" customHeight="1">
      <c r="D273" s="41"/>
      <c r="E273" s="60" t="s">
        <v>263</v>
      </c>
      <c r="F273" s="61"/>
      <c r="G273" s="61"/>
      <c r="H273" s="61"/>
      <c r="I273" s="61"/>
      <c r="J273" s="77" t="s">
        <v>267</v>
      </c>
      <c r="K273" s="61"/>
      <c r="L273" s="61"/>
      <c r="M273" s="61"/>
      <c r="N273" s="61"/>
      <c r="P273" s="102" t="s">
        <v>268</v>
      </c>
      <c r="Q273" s="102"/>
      <c r="R273" s="102"/>
      <c r="S273" s="102"/>
      <c r="T273" s="102"/>
      <c r="U273" s="35"/>
      <c r="V273" s="35"/>
      <c r="W273" s="35"/>
      <c r="X273" s="35"/>
      <c r="Y273" s="35"/>
      <c r="Z273" s="35"/>
      <c r="AA273" s="35"/>
    </row>
    <row r="274" spans="5:27" s="68" customFormat="1" ht="17.25" customHeight="1">
      <c r="E274" s="43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</row>
    <row r="275" spans="5:27" s="68" customFormat="1" ht="21" customHeight="1">
      <c r="E275" s="98">
        <v>2000</v>
      </c>
      <c r="F275" s="95"/>
      <c r="G275" s="95"/>
      <c r="H275" s="95"/>
      <c r="I275" s="95"/>
      <c r="J275" s="95" t="s">
        <v>50</v>
      </c>
      <c r="K275" s="95"/>
      <c r="L275" s="95"/>
      <c r="M275" s="95"/>
      <c r="N275" s="95"/>
      <c r="O275" s="95"/>
      <c r="P275" s="33"/>
      <c r="Q275" s="33"/>
      <c r="R275" s="115">
        <v>132000</v>
      </c>
      <c r="S275" s="115"/>
      <c r="T275" s="115"/>
      <c r="U275" s="35"/>
      <c r="V275" s="35"/>
      <c r="W275" s="35"/>
      <c r="X275" s="35"/>
      <c r="Y275" s="35"/>
      <c r="Z275" s="35"/>
      <c r="AA275" s="35"/>
    </row>
    <row r="276" spans="5:27" s="68" customFormat="1" ht="9.75" customHeight="1">
      <c r="E276" s="71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3"/>
      <c r="Q276" s="33"/>
      <c r="R276" s="39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5:27" s="68" customFormat="1" ht="17.25" customHeight="1">
      <c r="E277" s="98">
        <v>2020</v>
      </c>
      <c r="F277" s="95"/>
      <c r="G277" s="95"/>
      <c r="H277" s="95"/>
      <c r="I277" s="95"/>
      <c r="J277" s="95" t="s">
        <v>52</v>
      </c>
      <c r="K277" s="95"/>
      <c r="L277" s="95"/>
      <c r="M277" s="95"/>
      <c r="N277" s="95"/>
      <c r="O277" s="95"/>
      <c r="P277" s="33"/>
      <c r="Q277" s="33"/>
      <c r="R277" s="114">
        <v>1200</v>
      </c>
      <c r="S277" s="101"/>
      <c r="T277" s="101"/>
      <c r="U277" s="35"/>
      <c r="V277" s="35"/>
      <c r="W277" s="35"/>
      <c r="X277" s="35"/>
      <c r="Y277" s="35"/>
      <c r="Z277" s="35"/>
      <c r="AA277" s="35"/>
    </row>
    <row r="278" spans="5:27" s="68" customFormat="1" ht="12" customHeight="1">
      <c r="E278" s="71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3"/>
      <c r="Q278" s="33"/>
      <c r="R278" s="39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5:27" s="68" customFormat="1" ht="17.25" customHeight="1">
      <c r="E279" s="98">
        <v>2030</v>
      </c>
      <c r="F279" s="95"/>
      <c r="G279" s="95"/>
      <c r="H279" s="95"/>
      <c r="I279" s="95"/>
      <c r="J279" s="95" t="s">
        <v>53</v>
      </c>
      <c r="K279" s="95"/>
      <c r="L279" s="95"/>
      <c r="M279" s="95"/>
      <c r="N279" s="95"/>
      <c r="O279" s="95"/>
      <c r="P279" s="33"/>
      <c r="Q279" s="33"/>
      <c r="R279" s="114">
        <v>11000</v>
      </c>
      <c r="S279" s="101"/>
      <c r="T279" s="101"/>
      <c r="U279" s="35"/>
      <c r="V279" s="35"/>
      <c r="W279" s="35"/>
      <c r="X279" s="35"/>
      <c r="Y279" s="35"/>
      <c r="Z279" s="35"/>
      <c r="AA279" s="35"/>
    </row>
    <row r="280" spans="5:27" s="68" customFormat="1" ht="12" customHeight="1">
      <c r="E280" s="71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3"/>
      <c r="Q280" s="33"/>
      <c r="R280" s="39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5:27" s="68" customFormat="1" ht="17.25" customHeight="1">
      <c r="E281" s="98">
        <v>2036</v>
      </c>
      <c r="F281" s="95"/>
      <c r="G281" s="95"/>
      <c r="H281" s="95"/>
      <c r="I281" s="95"/>
      <c r="J281" s="95" t="s">
        <v>82</v>
      </c>
      <c r="K281" s="95"/>
      <c r="L281" s="95"/>
      <c r="M281" s="95"/>
      <c r="N281" s="95"/>
      <c r="O281" s="95"/>
      <c r="P281" s="33"/>
      <c r="Q281" s="33"/>
      <c r="R281" s="114">
        <v>17500</v>
      </c>
      <c r="S281" s="101"/>
      <c r="T281" s="101"/>
      <c r="U281" s="35"/>
      <c r="V281" s="35"/>
      <c r="W281" s="35"/>
      <c r="X281" s="35"/>
      <c r="Y281" s="35"/>
      <c r="Z281" s="35"/>
      <c r="AA281" s="35"/>
    </row>
    <row r="282" spans="5:27" s="68" customFormat="1" ht="12" customHeight="1">
      <c r="E282" s="71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3"/>
      <c r="Q282" s="33"/>
      <c r="R282" s="39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5:27" s="68" customFormat="1" ht="17.25" customHeight="1">
      <c r="E283" s="98">
        <v>2040</v>
      </c>
      <c r="F283" s="95"/>
      <c r="G283" s="95"/>
      <c r="H283" s="95"/>
      <c r="I283" s="95"/>
      <c r="J283" s="95" t="s">
        <v>55</v>
      </c>
      <c r="K283" s="95"/>
      <c r="L283" s="95"/>
      <c r="M283" s="95"/>
      <c r="N283" s="95"/>
      <c r="O283" s="95"/>
      <c r="P283" s="33"/>
      <c r="Q283" s="33"/>
      <c r="R283" s="114">
        <v>19000</v>
      </c>
      <c r="S283" s="101"/>
      <c r="T283" s="101"/>
      <c r="U283" s="35"/>
      <c r="V283" s="35"/>
      <c r="W283" s="35"/>
      <c r="X283" s="35"/>
      <c r="Y283" s="35"/>
      <c r="Z283" s="35"/>
      <c r="AA283" s="35"/>
    </row>
    <row r="284" spans="5:27" s="68" customFormat="1" ht="11.25" customHeight="1">
      <c r="E284" s="71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3"/>
      <c r="Q284" s="33"/>
      <c r="R284" s="39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5:27" s="68" customFormat="1" ht="17.25" customHeight="1">
      <c r="E285" s="98">
        <v>2050</v>
      </c>
      <c r="F285" s="95"/>
      <c r="G285" s="95"/>
      <c r="H285" s="95"/>
      <c r="I285" s="95"/>
      <c r="J285" s="95" t="s">
        <v>91</v>
      </c>
      <c r="K285" s="95"/>
      <c r="L285" s="95"/>
      <c r="M285" s="95"/>
      <c r="N285" s="95"/>
      <c r="O285" s="95"/>
      <c r="P285" s="33"/>
      <c r="Q285" s="33"/>
      <c r="R285" s="114">
        <v>1500</v>
      </c>
      <c r="S285" s="101"/>
      <c r="T285" s="101"/>
      <c r="U285" s="35"/>
      <c r="V285" s="35"/>
      <c r="W285" s="35"/>
      <c r="X285" s="35"/>
      <c r="Y285" s="35"/>
      <c r="Z285" s="35"/>
      <c r="AA285" s="35"/>
    </row>
    <row r="286" spans="5:27" s="68" customFormat="1" ht="11.25" customHeight="1">
      <c r="E286" s="71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3"/>
      <c r="Q286" s="33"/>
      <c r="R286" s="39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5:27" s="68" customFormat="1" ht="17.25" customHeight="1">
      <c r="E287" s="98">
        <v>2060</v>
      </c>
      <c r="F287" s="95"/>
      <c r="G287" s="95"/>
      <c r="H287" s="95"/>
      <c r="I287" s="95"/>
      <c r="J287" s="95" t="s">
        <v>83</v>
      </c>
      <c r="K287" s="95"/>
      <c r="L287" s="95"/>
      <c r="M287" s="95"/>
      <c r="N287" s="95"/>
      <c r="O287" s="95"/>
      <c r="P287" s="33"/>
      <c r="Q287" s="33"/>
      <c r="R287" s="114">
        <v>1400</v>
      </c>
      <c r="S287" s="101"/>
      <c r="T287" s="101"/>
      <c r="U287" s="35"/>
      <c r="V287" s="35"/>
      <c r="W287" s="35"/>
      <c r="X287" s="35"/>
      <c r="Y287" s="35"/>
      <c r="Z287" s="35"/>
      <c r="AA287" s="35"/>
    </row>
    <row r="288" spans="5:27" s="68" customFormat="1" ht="11.25" customHeight="1">
      <c r="E288" s="71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3"/>
      <c r="Q288" s="33"/>
      <c r="R288" s="39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5:27" s="68" customFormat="1" ht="17.25" customHeight="1">
      <c r="E289" s="98">
        <v>2100</v>
      </c>
      <c r="F289" s="95"/>
      <c r="G289" s="95"/>
      <c r="H289" s="95"/>
      <c r="I289" s="95"/>
      <c r="J289" s="95" t="s">
        <v>84</v>
      </c>
      <c r="K289" s="95"/>
      <c r="L289" s="95"/>
      <c r="M289" s="95"/>
      <c r="N289" s="95"/>
      <c r="O289" s="95"/>
      <c r="P289" s="33"/>
      <c r="Q289" s="33"/>
      <c r="R289" s="114">
        <v>5000</v>
      </c>
      <c r="S289" s="101"/>
      <c r="T289" s="101"/>
      <c r="U289" s="35"/>
      <c r="V289" s="35"/>
      <c r="W289" s="35"/>
      <c r="X289" s="35"/>
      <c r="Y289" s="35"/>
      <c r="Z289" s="35"/>
      <c r="AA289" s="35"/>
    </row>
    <row r="290" spans="5:27" s="68" customFormat="1" ht="11.25" customHeight="1">
      <c r="E290" s="71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3"/>
      <c r="Q290" s="33"/>
      <c r="R290" s="39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5:27" s="68" customFormat="1" ht="17.25" customHeight="1">
      <c r="E291" s="98">
        <v>2200</v>
      </c>
      <c r="F291" s="95"/>
      <c r="G291" s="95"/>
      <c r="H291" s="95"/>
      <c r="I291" s="95"/>
      <c r="J291" s="95" t="s">
        <v>56</v>
      </c>
      <c r="K291" s="95"/>
      <c r="L291" s="95"/>
      <c r="M291" s="95"/>
      <c r="N291" s="95"/>
      <c r="O291" s="95"/>
      <c r="P291" s="33"/>
      <c r="Q291" s="33"/>
      <c r="R291" s="114">
        <v>1500</v>
      </c>
      <c r="S291" s="114"/>
      <c r="T291" s="114"/>
      <c r="U291" s="35"/>
      <c r="V291" s="35"/>
      <c r="W291" s="35"/>
      <c r="X291" s="35"/>
      <c r="Y291" s="35"/>
      <c r="Z291" s="35"/>
      <c r="AA291" s="35"/>
    </row>
    <row r="292" spans="5:27" s="68" customFormat="1" ht="11.25" customHeight="1">
      <c r="E292" s="71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3"/>
      <c r="Q292" s="33"/>
      <c r="R292" s="63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5:27" s="68" customFormat="1" ht="20.25" customHeight="1">
      <c r="E293" s="98">
        <v>2300</v>
      </c>
      <c r="F293" s="95"/>
      <c r="G293" s="95"/>
      <c r="H293" s="95"/>
      <c r="I293" s="95"/>
      <c r="J293" s="95" t="s">
        <v>57</v>
      </c>
      <c r="K293" s="95"/>
      <c r="L293" s="95"/>
      <c r="M293" s="95"/>
      <c r="N293" s="95"/>
      <c r="O293" s="95"/>
      <c r="P293" s="33"/>
      <c r="Q293" s="33"/>
      <c r="R293" s="114">
        <v>5000</v>
      </c>
      <c r="S293" s="101"/>
      <c r="T293" s="101"/>
      <c r="U293" s="35"/>
      <c r="V293" s="35"/>
      <c r="W293" s="35"/>
      <c r="X293" s="35"/>
      <c r="Y293" s="35"/>
      <c r="Z293" s="35"/>
      <c r="AA293" s="35"/>
    </row>
    <row r="294" spans="5:27" s="68" customFormat="1" ht="17.25" customHeight="1">
      <c r="E294" s="71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3"/>
      <c r="Q294" s="33"/>
      <c r="R294" s="39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5:27" s="68" customFormat="1" ht="17.25" customHeight="1">
      <c r="E295" s="98">
        <v>2310</v>
      </c>
      <c r="F295" s="95"/>
      <c r="G295" s="95"/>
      <c r="H295" s="95"/>
      <c r="I295" s="95"/>
      <c r="J295" s="95" t="s">
        <v>92</v>
      </c>
      <c r="K295" s="95"/>
      <c r="L295" s="95"/>
      <c r="M295" s="95"/>
      <c r="N295" s="95"/>
      <c r="O295" s="95"/>
      <c r="P295" s="33"/>
      <c r="Q295" s="33"/>
      <c r="R295" s="114">
        <v>2000</v>
      </c>
      <c r="S295" s="101"/>
      <c r="T295" s="101"/>
      <c r="U295" s="35"/>
      <c r="V295" s="35"/>
      <c r="W295" s="35"/>
      <c r="X295" s="35"/>
      <c r="Y295" s="35"/>
      <c r="Z295" s="35"/>
      <c r="AA295" s="35"/>
    </row>
    <row r="296" spans="5:27" s="68" customFormat="1" ht="12" customHeight="1">
      <c r="E296" s="71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3"/>
      <c r="Q296" s="33"/>
      <c r="R296" s="39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5:27" s="68" customFormat="1" ht="21.75" customHeight="1">
      <c r="E297" s="98">
        <v>2320</v>
      </c>
      <c r="F297" s="95"/>
      <c r="G297" s="95"/>
      <c r="H297" s="95"/>
      <c r="I297" s="95"/>
      <c r="J297" s="95" t="s">
        <v>59</v>
      </c>
      <c r="K297" s="95"/>
      <c r="L297" s="95"/>
      <c r="M297" s="95"/>
      <c r="N297" s="95"/>
      <c r="O297" s="95"/>
      <c r="P297" s="33"/>
      <c r="Q297" s="33"/>
      <c r="R297" s="114">
        <v>3500</v>
      </c>
      <c r="S297" s="101"/>
      <c r="T297" s="101"/>
      <c r="U297" s="35"/>
      <c r="V297" s="35"/>
      <c r="W297" s="35"/>
      <c r="X297" s="35"/>
      <c r="Y297" s="35"/>
      <c r="Z297" s="35"/>
      <c r="AA297" s="35"/>
    </row>
    <row r="298" spans="5:27" s="68" customFormat="1" ht="12" customHeight="1">
      <c r="E298" s="71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3"/>
      <c r="Q298" s="33"/>
      <c r="R298" s="39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5:27" s="68" customFormat="1" ht="18" customHeight="1">
      <c r="E299" s="98">
        <v>2400</v>
      </c>
      <c r="F299" s="95"/>
      <c r="G299" s="95"/>
      <c r="H299" s="95"/>
      <c r="I299" s="95"/>
      <c r="J299" s="95" t="s">
        <v>60</v>
      </c>
      <c r="K299" s="95"/>
      <c r="L299" s="95"/>
      <c r="M299" s="95"/>
      <c r="N299" s="95"/>
      <c r="O299" s="95"/>
      <c r="P299" s="33"/>
      <c r="Q299" s="33"/>
      <c r="R299" s="114">
        <v>230000</v>
      </c>
      <c r="S299" s="101"/>
      <c r="T299" s="101"/>
      <c r="U299" s="35"/>
      <c r="V299" s="35"/>
      <c r="W299" s="35"/>
      <c r="X299" s="35"/>
      <c r="Y299" s="35"/>
      <c r="Z299" s="35"/>
      <c r="AA299" s="35"/>
    </row>
    <row r="300" spans="5:27" s="68" customFormat="1" ht="12" customHeight="1">
      <c r="E300" s="71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3"/>
      <c r="Q300" s="33"/>
      <c r="R300" s="39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5:27" s="68" customFormat="1" ht="21.75" customHeight="1">
      <c r="E301" s="98">
        <v>2405</v>
      </c>
      <c r="F301" s="95"/>
      <c r="G301" s="95"/>
      <c r="H301" s="95"/>
      <c r="I301" s="95"/>
      <c r="J301" s="95" t="s">
        <v>93</v>
      </c>
      <c r="K301" s="95"/>
      <c r="L301" s="95"/>
      <c r="M301" s="95"/>
      <c r="N301" s="95"/>
      <c r="O301" s="95"/>
      <c r="P301" s="33"/>
      <c r="Q301" s="33"/>
      <c r="R301" s="114">
        <v>90000</v>
      </c>
      <c r="S301" s="101"/>
      <c r="T301" s="101"/>
      <c r="U301" s="35"/>
      <c r="V301" s="35"/>
      <c r="W301" s="35"/>
      <c r="X301" s="35"/>
      <c r="Y301" s="35"/>
      <c r="Z301" s="35"/>
      <c r="AA301" s="35"/>
    </row>
    <row r="302" spans="5:27" s="68" customFormat="1" ht="12" customHeight="1">
      <c r="E302" s="71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3"/>
      <c r="Q302" s="33"/>
      <c r="R302" s="39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5:27" s="68" customFormat="1" ht="21.75" customHeight="1">
      <c r="E303" s="98">
        <v>2460</v>
      </c>
      <c r="F303" s="95"/>
      <c r="G303" s="95"/>
      <c r="H303" s="95"/>
      <c r="I303" s="95"/>
      <c r="J303" s="95" t="s">
        <v>63</v>
      </c>
      <c r="K303" s="95"/>
      <c r="L303" s="95"/>
      <c r="M303" s="95"/>
      <c r="N303" s="95"/>
      <c r="O303" s="95"/>
      <c r="P303" s="33"/>
      <c r="Q303" s="33"/>
      <c r="R303" s="114">
        <v>5000</v>
      </c>
      <c r="S303" s="101"/>
      <c r="T303" s="101"/>
      <c r="U303" s="35"/>
      <c r="V303" s="35"/>
      <c r="W303" s="35"/>
      <c r="X303" s="35"/>
      <c r="Y303" s="35"/>
      <c r="Z303" s="35"/>
      <c r="AA303" s="35"/>
    </row>
    <row r="304" spans="5:27" s="68" customFormat="1" ht="12" customHeight="1">
      <c r="E304" s="71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3"/>
      <c r="Q304" s="33"/>
      <c r="R304" s="39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5:27" s="68" customFormat="1" ht="20.25" customHeight="1">
      <c r="E305" s="98">
        <v>2463</v>
      </c>
      <c r="F305" s="95"/>
      <c r="G305" s="95"/>
      <c r="H305" s="95"/>
      <c r="I305" s="95"/>
      <c r="J305" s="95" t="s">
        <v>94</v>
      </c>
      <c r="K305" s="95"/>
      <c r="L305" s="95"/>
      <c r="M305" s="95"/>
      <c r="N305" s="95"/>
      <c r="O305" s="95"/>
      <c r="P305" s="33"/>
      <c r="Q305" s="33"/>
      <c r="R305" s="114">
        <v>15000</v>
      </c>
      <c r="S305" s="101"/>
      <c r="T305" s="101"/>
      <c r="U305" s="35"/>
      <c r="V305" s="35"/>
      <c r="W305" s="35"/>
      <c r="X305" s="35"/>
      <c r="Y305" s="35"/>
      <c r="Z305" s="35"/>
      <c r="AA305" s="35"/>
    </row>
    <row r="306" spans="5:27" s="68" customFormat="1" ht="12" customHeight="1">
      <c r="E306" s="71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3"/>
      <c r="Q306" s="33"/>
      <c r="R306" s="39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5:27" s="68" customFormat="1" ht="23.25" customHeight="1">
      <c r="E307" s="98">
        <v>2464</v>
      </c>
      <c r="F307" s="95"/>
      <c r="G307" s="95"/>
      <c r="H307" s="95"/>
      <c r="I307" s="95"/>
      <c r="J307" s="95" t="s">
        <v>95</v>
      </c>
      <c r="K307" s="95"/>
      <c r="L307" s="95"/>
      <c r="M307" s="95"/>
      <c r="N307" s="95"/>
      <c r="O307" s="95"/>
      <c r="P307" s="33"/>
      <c r="Q307" s="33"/>
      <c r="R307" s="114">
        <v>20000</v>
      </c>
      <c r="S307" s="101"/>
      <c r="T307" s="101"/>
      <c r="U307" s="35"/>
      <c r="V307" s="35"/>
      <c r="W307" s="35"/>
      <c r="X307" s="35"/>
      <c r="Y307" s="35"/>
      <c r="Z307" s="35"/>
      <c r="AA307" s="35"/>
    </row>
    <row r="308" spans="5:27" s="68" customFormat="1" ht="12" customHeight="1">
      <c r="E308" s="71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3"/>
      <c r="Q308" s="33"/>
      <c r="R308" s="39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5:27" s="68" customFormat="1" ht="23.25" customHeight="1">
      <c r="E309" s="98">
        <v>2610</v>
      </c>
      <c r="F309" s="95"/>
      <c r="G309" s="95"/>
      <c r="H309" s="95"/>
      <c r="I309" s="95"/>
      <c r="J309" s="95" t="s">
        <v>64</v>
      </c>
      <c r="K309" s="95"/>
      <c r="L309" s="95"/>
      <c r="M309" s="95"/>
      <c r="N309" s="95"/>
      <c r="O309" s="95"/>
      <c r="P309" s="33"/>
      <c r="Q309" s="33"/>
      <c r="R309" s="114">
        <v>4000</v>
      </c>
      <c r="S309" s="101"/>
      <c r="T309" s="101"/>
      <c r="U309" s="35"/>
      <c r="V309" s="35"/>
      <c r="W309" s="35"/>
      <c r="X309" s="35"/>
      <c r="Y309" s="35"/>
      <c r="Z309" s="35"/>
      <c r="AA309" s="35"/>
    </row>
    <row r="310" spans="5:27" s="68" customFormat="1" ht="12" customHeight="1">
      <c r="E310" s="71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3"/>
      <c r="Q310" s="33"/>
      <c r="R310" s="39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5:27" s="68" customFormat="1" ht="23.25" customHeight="1">
      <c r="E311" s="98">
        <v>2645</v>
      </c>
      <c r="F311" s="95"/>
      <c r="G311" s="95"/>
      <c r="H311" s="95"/>
      <c r="I311" s="95"/>
      <c r="J311" s="95" t="s">
        <v>65</v>
      </c>
      <c r="K311" s="95"/>
      <c r="L311" s="95"/>
      <c r="M311" s="95"/>
      <c r="N311" s="95"/>
      <c r="O311" s="95"/>
      <c r="P311" s="33"/>
      <c r="Q311" s="33"/>
      <c r="R311" s="114">
        <v>1500</v>
      </c>
      <c r="S311" s="101"/>
      <c r="T311" s="101"/>
      <c r="U311" s="35"/>
      <c r="V311" s="35"/>
      <c r="W311" s="35"/>
      <c r="X311" s="35"/>
      <c r="Y311" s="35"/>
      <c r="Z311" s="35"/>
      <c r="AA311" s="35"/>
    </row>
    <row r="312" spans="5:27" s="68" customFormat="1" ht="12" customHeight="1">
      <c r="E312" s="71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3"/>
      <c r="Q312" s="33"/>
      <c r="R312" s="39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5:27" s="68" customFormat="1" ht="17.25" customHeight="1">
      <c r="E313" s="98">
        <v>2670</v>
      </c>
      <c r="F313" s="95"/>
      <c r="G313" s="95"/>
      <c r="H313" s="95"/>
      <c r="I313" s="95"/>
      <c r="J313" s="95" t="s">
        <v>66</v>
      </c>
      <c r="K313" s="95"/>
      <c r="L313" s="95"/>
      <c r="M313" s="95"/>
      <c r="N313" s="95"/>
      <c r="O313" s="95"/>
      <c r="P313" s="33"/>
      <c r="Q313" s="33"/>
      <c r="R313" s="114">
        <v>500</v>
      </c>
      <c r="S313" s="114"/>
      <c r="T313" s="114"/>
      <c r="U313" s="35"/>
      <c r="V313" s="35"/>
      <c r="W313" s="35"/>
      <c r="X313" s="35"/>
      <c r="Y313" s="35"/>
      <c r="Z313" s="35"/>
      <c r="AA313" s="35"/>
    </row>
    <row r="314" spans="5:27" s="68" customFormat="1" ht="12" customHeight="1">
      <c r="E314" s="71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3"/>
      <c r="Q314" s="33"/>
      <c r="R314" s="63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5:27" s="68" customFormat="1" ht="17.25" customHeight="1">
      <c r="E315" s="98">
        <v>2825</v>
      </c>
      <c r="F315" s="95"/>
      <c r="G315" s="95"/>
      <c r="H315" s="95"/>
      <c r="I315" s="95"/>
      <c r="J315" s="95" t="s">
        <v>96</v>
      </c>
      <c r="K315" s="95"/>
      <c r="L315" s="95"/>
      <c r="M315" s="95"/>
      <c r="N315" s="95"/>
      <c r="O315" s="95"/>
      <c r="P315" s="33"/>
      <c r="Q315" s="33"/>
      <c r="R315" s="114">
        <v>4000</v>
      </c>
      <c r="S315" s="101"/>
      <c r="T315" s="101"/>
      <c r="U315" s="35"/>
      <c r="V315" s="35"/>
      <c r="W315" s="35"/>
      <c r="X315" s="35"/>
      <c r="Y315" s="35"/>
      <c r="Z315" s="35"/>
      <c r="AA315" s="35"/>
    </row>
    <row r="316" spans="5:27" s="68" customFormat="1" ht="12" customHeight="1">
      <c r="E316" s="71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3"/>
      <c r="Q316" s="33"/>
      <c r="R316" s="39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5:27" s="68" customFormat="1" ht="17.25" customHeight="1">
      <c r="E317" s="98">
        <v>3752</v>
      </c>
      <c r="F317" s="95"/>
      <c r="G317" s="95"/>
      <c r="H317" s="95"/>
      <c r="I317" s="95"/>
      <c r="J317" s="95" t="s">
        <v>97</v>
      </c>
      <c r="K317" s="95"/>
      <c r="L317" s="95"/>
      <c r="M317" s="95"/>
      <c r="N317" s="95"/>
      <c r="O317" s="95"/>
      <c r="P317" s="33"/>
      <c r="Q317" s="33"/>
      <c r="R317" s="114">
        <v>10000</v>
      </c>
      <c r="S317" s="101"/>
      <c r="T317" s="101"/>
      <c r="U317" s="35"/>
      <c r="V317" s="35"/>
      <c r="W317" s="35"/>
      <c r="X317" s="35"/>
      <c r="Y317" s="35"/>
      <c r="Z317" s="35"/>
      <c r="AA317" s="35"/>
    </row>
    <row r="318" spans="5:27" s="68" customFormat="1" ht="17.25" customHeight="1">
      <c r="E318" s="71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3"/>
      <c r="Q318" s="33"/>
      <c r="R318" s="39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5:27" s="68" customFormat="1" ht="17.25" customHeight="1">
      <c r="E319" s="98">
        <v>4708</v>
      </c>
      <c r="F319" s="95"/>
      <c r="G319" s="95"/>
      <c r="H319" s="95"/>
      <c r="I319" s="95"/>
      <c r="J319" s="95" t="s">
        <v>70</v>
      </c>
      <c r="K319" s="95"/>
      <c r="L319" s="95"/>
      <c r="M319" s="95"/>
      <c r="N319" s="95"/>
      <c r="O319" s="95"/>
      <c r="P319" s="33"/>
      <c r="Q319" s="33"/>
      <c r="R319" s="114">
        <v>35000</v>
      </c>
      <c r="S319" s="101"/>
      <c r="T319" s="101"/>
      <c r="U319" s="35"/>
      <c r="V319" s="35"/>
      <c r="W319" s="35"/>
      <c r="X319" s="35"/>
      <c r="Y319" s="35"/>
      <c r="Z319" s="35"/>
      <c r="AA319" s="35"/>
    </row>
    <row r="320" spans="5:27" s="68" customFormat="1" ht="17.25" customHeight="1">
      <c r="E320" s="71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3"/>
      <c r="Q320" s="33"/>
      <c r="R320" s="39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5:27" s="68" customFormat="1" ht="20.25" customHeight="1">
      <c r="E321" s="98">
        <v>4930</v>
      </c>
      <c r="F321" s="95"/>
      <c r="G321" s="95"/>
      <c r="H321" s="95"/>
      <c r="I321" s="95"/>
      <c r="J321" s="95" t="s">
        <v>98</v>
      </c>
      <c r="K321" s="95"/>
      <c r="L321" s="95"/>
      <c r="M321" s="95"/>
      <c r="N321" s="95"/>
      <c r="O321" s="95"/>
      <c r="P321" s="33"/>
      <c r="Q321" s="33"/>
      <c r="R321" s="118">
        <v>25000</v>
      </c>
      <c r="S321" s="120"/>
      <c r="T321" s="120"/>
      <c r="U321" s="35"/>
      <c r="V321" s="35"/>
      <c r="W321" s="35"/>
      <c r="X321" s="35"/>
      <c r="Y321" s="35"/>
      <c r="Z321" s="35"/>
      <c r="AA321" s="35"/>
    </row>
    <row r="322" spans="5:27" s="68" customFormat="1" ht="12" customHeight="1">
      <c r="E322" s="71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3"/>
      <c r="Q322" s="33"/>
      <c r="R322" s="39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5:27" s="68" customFormat="1" ht="18" customHeight="1">
      <c r="E323" s="99" t="s">
        <v>269</v>
      </c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33"/>
      <c r="Q323" s="33"/>
      <c r="R323" s="100">
        <f>SUM(R275:T321)</f>
        <v>640600</v>
      </c>
      <c r="S323" s="101"/>
      <c r="T323" s="101"/>
      <c r="U323" s="35"/>
      <c r="V323" s="35"/>
      <c r="W323" s="35"/>
      <c r="X323" s="35"/>
      <c r="Y323" s="35"/>
      <c r="Z323" s="35"/>
      <c r="AA323" s="35"/>
    </row>
    <row r="324" spans="4:27" s="7" customFormat="1" ht="21.75" customHeight="1">
      <c r="D324" s="5"/>
      <c r="E324" s="60" t="s">
        <v>263</v>
      </c>
      <c r="F324" s="61"/>
      <c r="G324" s="61"/>
      <c r="H324" s="61"/>
      <c r="I324" s="61"/>
      <c r="J324" s="77" t="s">
        <v>270</v>
      </c>
      <c r="K324" s="61"/>
      <c r="L324" s="61"/>
      <c r="M324" s="61"/>
      <c r="N324" s="61"/>
      <c r="O324" s="68"/>
      <c r="P324" s="123" t="s">
        <v>271</v>
      </c>
      <c r="Q324" s="123"/>
      <c r="R324" s="123"/>
      <c r="S324" s="123"/>
      <c r="T324" s="123"/>
      <c r="U324" s="37"/>
      <c r="V324" s="37"/>
      <c r="W324" s="37"/>
      <c r="X324" s="37"/>
      <c r="Y324" s="37"/>
      <c r="Z324" s="37"/>
      <c r="AA324" s="37"/>
    </row>
    <row r="325" spans="4:27" s="7" customFormat="1" ht="17.25" customHeight="1">
      <c r="D325" s="5"/>
      <c r="E325" s="43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4:27" s="7" customFormat="1" ht="24.75" customHeight="1">
      <c r="D326" s="5"/>
      <c r="E326" s="98">
        <v>2000</v>
      </c>
      <c r="F326" s="95"/>
      <c r="G326" s="95"/>
      <c r="H326" s="95"/>
      <c r="I326" s="95"/>
      <c r="J326" s="95" t="s">
        <v>50</v>
      </c>
      <c r="K326" s="95"/>
      <c r="L326" s="95"/>
      <c r="M326" s="95"/>
      <c r="N326" s="95"/>
      <c r="O326" s="95"/>
      <c r="P326" s="33"/>
      <c r="Q326" s="33"/>
      <c r="R326" s="115">
        <v>128400</v>
      </c>
      <c r="S326" s="115"/>
      <c r="T326" s="115"/>
      <c r="U326" s="35"/>
      <c r="V326" s="35"/>
      <c r="W326" s="35"/>
      <c r="X326" s="35"/>
      <c r="Y326" s="35"/>
      <c r="Z326" s="35"/>
      <c r="AA326" s="35"/>
    </row>
    <row r="327" spans="4:27" s="7" customFormat="1" ht="17.25" customHeight="1">
      <c r="D327" s="5"/>
      <c r="E327" s="71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3"/>
      <c r="Q327" s="33"/>
      <c r="R327" s="39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4:27" s="7" customFormat="1" ht="17.25" customHeight="1">
      <c r="D328" s="5"/>
      <c r="E328" s="98">
        <v>2030</v>
      </c>
      <c r="F328" s="95"/>
      <c r="G328" s="95"/>
      <c r="H328" s="95"/>
      <c r="I328" s="95"/>
      <c r="J328" s="95" t="s">
        <v>53</v>
      </c>
      <c r="K328" s="95"/>
      <c r="L328" s="95"/>
      <c r="M328" s="95"/>
      <c r="N328" s="95"/>
      <c r="O328" s="95"/>
      <c r="P328" s="33"/>
      <c r="Q328" s="33"/>
      <c r="R328" s="114">
        <v>9900</v>
      </c>
      <c r="S328" s="101"/>
      <c r="T328" s="101"/>
      <c r="U328" s="35"/>
      <c r="V328" s="35"/>
      <c r="W328" s="35"/>
      <c r="X328" s="35"/>
      <c r="Y328" s="35"/>
      <c r="Z328" s="35"/>
      <c r="AA328" s="35"/>
    </row>
    <row r="329" spans="4:27" s="7" customFormat="1" ht="17.25" customHeight="1">
      <c r="D329" s="5"/>
      <c r="E329" s="71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3"/>
      <c r="Q329" s="33"/>
      <c r="R329" s="39"/>
      <c r="S329" s="35"/>
      <c r="T329" s="35"/>
      <c r="U329" s="35"/>
      <c r="V329" s="35"/>
      <c r="W329" s="35"/>
      <c r="X329" s="35"/>
      <c r="Y329" s="35"/>
      <c r="Z329" s="35"/>
      <c r="AA329" s="35"/>
    </row>
    <row r="330" spans="4:27" s="7" customFormat="1" ht="17.25" customHeight="1">
      <c r="D330" s="5"/>
      <c r="E330" s="98">
        <v>2036</v>
      </c>
      <c r="F330" s="95"/>
      <c r="G330" s="95"/>
      <c r="H330" s="95"/>
      <c r="I330" s="95"/>
      <c r="J330" s="95" t="s">
        <v>82</v>
      </c>
      <c r="K330" s="95"/>
      <c r="L330" s="95"/>
      <c r="M330" s="95"/>
      <c r="N330" s="95"/>
      <c r="O330" s="95"/>
      <c r="P330" s="33"/>
      <c r="Q330" s="33"/>
      <c r="R330" s="114">
        <v>16500</v>
      </c>
      <c r="S330" s="101"/>
      <c r="T330" s="101"/>
      <c r="U330" s="35"/>
      <c r="V330" s="35"/>
      <c r="W330" s="35"/>
      <c r="X330" s="35"/>
      <c r="Y330" s="35"/>
      <c r="Z330" s="35"/>
      <c r="AA330" s="35"/>
    </row>
    <row r="331" spans="4:27" s="7" customFormat="1" ht="17.25" customHeight="1">
      <c r="D331" s="5"/>
      <c r="E331" s="71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3"/>
      <c r="Q331" s="33"/>
      <c r="R331" s="39"/>
      <c r="S331" s="35"/>
      <c r="T331" s="35"/>
      <c r="U331" s="35"/>
      <c r="V331" s="35"/>
      <c r="W331" s="35"/>
      <c r="X331" s="35"/>
      <c r="Y331" s="35"/>
      <c r="Z331" s="35"/>
      <c r="AA331" s="35"/>
    </row>
    <row r="332" spans="4:27" s="7" customFormat="1" ht="17.25" customHeight="1">
      <c r="D332" s="5"/>
      <c r="E332" s="98">
        <v>2040</v>
      </c>
      <c r="F332" s="95"/>
      <c r="G332" s="95"/>
      <c r="H332" s="95"/>
      <c r="I332" s="95"/>
      <c r="J332" s="95" t="s">
        <v>55</v>
      </c>
      <c r="K332" s="95"/>
      <c r="L332" s="95"/>
      <c r="M332" s="95"/>
      <c r="N332" s="95"/>
      <c r="O332" s="95"/>
      <c r="P332" s="33"/>
      <c r="Q332" s="33"/>
      <c r="R332" s="114">
        <v>45500</v>
      </c>
      <c r="S332" s="101"/>
      <c r="T332" s="101"/>
      <c r="U332" s="35"/>
      <c r="V332" s="35"/>
      <c r="W332" s="35"/>
      <c r="X332" s="35"/>
      <c r="Y332" s="35"/>
      <c r="Z332" s="35"/>
      <c r="AA332" s="35"/>
    </row>
    <row r="333" spans="4:27" s="7" customFormat="1" ht="17.25" customHeight="1">
      <c r="D333" s="5"/>
      <c r="E333" s="71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3"/>
      <c r="Q333" s="33"/>
      <c r="R333" s="39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4:27" s="7" customFormat="1" ht="17.25" customHeight="1">
      <c r="D334" s="5"/>
      <c r="E334" s="98">
        <v>2050</v>
      </c>
      <c r="F334" s="95"/>
      <c r="G334" s="95"/>
      <c r="H334" s="95"/>
      <c r="I334" s="95"/>
      <c r="J334" s="95" t="s">
        <v>91</v>
      </c>
      <c r="K334" s="95"/>
      <c r="L334" s="95"/>
      <c r="M334" s="95"/>
      <c r="N334" s="95"/>
      <c r="O334" s="95"/>
      <c r="P334" s="33"/>
      <c r="Q334" s="33"/>
      <c r="R334" s="114">
        <v>3000</v>
      </c>
      <c r="S334" s="101"/>
      <c r="T334" s="101"/>
      <c r="U334" s="35"/>
      <c r="V334" s="35"/>
      <c r="W334" s="35"/>
      <c r="X334" s="35"/>
      <c r="Y334" s="35"/>
      <c r="Z334" s="35"/>
      <c r="AA334" s="35"/>
    </row>
    <row r="335" spans="4:27" s="7" customFormat="1" ht="17.25" customHeight="1">
      <c r="D335" s="5"/>
      <c r="E335" s="71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3"/>
      <c r="Q335" s="33"/>
      <c r="R335" s="39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4:27" s="7" customFormat="1" ht="17.25" customHeight="1">
      <c r="D336" s="5"/>
      <c r="E336" s="98">
        <v>2100</v>
      </c>
      <c r="F336" s="95"/>
      <c r="G336" s="95"/>
      <c r="H336" s="95"/>
      <c r="I336" s="95"/>
      <c r="J336" s="95" t="s">
        <v>84</v>
      </c>
      <c r="K336" s="95"/>
      <c r="L336" s="95"/>
      <c r="M336" s="95"/>
      <c r="N336" s="95"/>
      <c r="O336" s="95"/>
      <c r="P336" s="33"/>
      <c r="Q336" s="33"/>
      <c r="R336" s="114">
        <v>4500</v>
      </c>
      <c r="S336" s="101"/>
      <c r="T336" s="101"/>
      <c r="U336" s="35"/>
      <c r="V336" s="35"/>
      <c r="W336" s="35"/>
      <c r="X336" s="35"/>
      <c r="Y336" s="35"/>
      <c r="Z336" s="35"/>
      <c r="AA336" s="35"/>
    </row>
    <row r="337" spans="4:27" s="7" customFormat="1" ht="17.25" customHeight="1">
      <c r="D337" s="5"/>
      <c r="E337" s="71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3"/>
      <c r="Q337" s="33"/>
      <c r="R337" s="39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4:27" s="7" customFormat="1" ht="17.25" customHeight="1">
      <c r="D338" s="5"/>
      <c r="E338" s="98">
        <v>2200</v>
      </c>
      <c r="F338" s="95"/>
      <c r="G338" s="95"/>
      <c r="H338" s="95"/>
      <c r="I338" s="95"/>
      <c r="J338" s="95" t="s">
        <v>56</v>
      </c>
      <c r="K338" s="95"/>
      <c r="L338" s="95"/>
      <c r="M338" s="95"/>
      <c r="N338" s="95"/>
      <c r="O338" s="95"/>
      <c r="P338" s="33"/>
      <c r="Q338" s="33"/>
      <c r="R338" s="114">
        <v>2500</v>
      </c>
      <c r="S338" s="101"/>
      <c r="T338" s="101"/>
      <c r="U338" s="35"/>
      <c r="V338" s="35"/>
      <c r="W338" s="35"/>
      <c r="X338" s="35"/>
      <c r="Y338" s="35"/>
      <c r="Z338" s="35"/>
      <c r="AA338" s="35"/>
    </row>
    <row r="339" spans="4:27" s="7" customFormat="1" ht="17.25" customHeight="1">
      <c r="D339" s="5"/>
      <c r="E339" s="71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3"/>
      <c r="Q339" s="33"/>
      <c r="R339" s="39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4:27" s="7" customFormat="1" ht="17.25" customHeight="1">
      <c r="D340" s="5"/>
      <c r="E340" s="98">
        <v>2400</v>
      </c>
      <c r="F340" s="95"/>
      <c r="G340" s="95"/>
      <c r="H340" s="95"/>
      <c r="I340" s="95"/>
      <c r="J340" s="95" t="s">
        <v>60</v>
      </c>
      <c r="K340" s="95"/>
      <c r="L340" s="95"/>
      <c r="M340" s="95"/>
      <c r="N340" s="95"/>
      <c r="O340" s="95"/>
      <c r="P340" s="33"/>
      <c r="Q340" s="33"/>
      <c r="R340" s="114">
        <v>25000</v>
      </c>
      <c r="S340" s="101"/>
      <c r="T340" s="101"/>
      <c r="U340" s="35"/>
      <c r="V340" s="35"/>
      <c r="W340" s="35"/>
      <c r="X340" s="35"/>
      <c r="Y340" s="35"/>
      <c r="Z340" s="35"/>
      <c r="AA340" s="35"/>
    </row>
    <row r="341" spans="4:27" s="7" customFormat="1" ht="17.25" customHeight="1">
      <c r="D341" s="5"/>
      <c r="E341" s="71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3"/>
      <c r="Q341" s="33"/>
      <c r="R341" s="39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4:27" s="7" customFormat="1" ht="17.25" customHeight="1">
      <c r="D342" s="5"/>
      <c r="E342" s="98">
        <v>2610</v>
      </c>
      <c r="F342" s="95"/>
      <c r="G342" s="95"/>
      <c r="H342" s="95"/>
      <c r="I342" s="95"/>
      <c r="J342" s="95" t="s">
        <v>64</v>
      </c>
      <c r="K342" s="95"/>
      <c r="L342" s="95"/>
      <c r="M342" s="95"/>
      <c r="N342" s="95"/>
      <c r="O342" s="95"/>
      <c r="P342" s="33"/>
      <c r="Q342" s="33"/>
      <c r="R342" s="114">
        <v>14000</v>
      </c>
      <c r="S342" s="101"/>
      <c r="T342" s="101"/>
      <c r="U342" s="35"/>
      <c r="V342" s="35"/>
      <c r="W342" s="35"/>
      <c r="X342" s="35"/>
      <c r="Y342" s="35"/>
      <c r="Z342" s="35"/>
      <c r="AA342" s="35"/>
    </row>
    <row r="343" spans="4:27" s="7" customFormat="1" ht="17.25" customHeight="1">
      <c r="D343" s="5"/>
      <c r="E343" s="71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3"/>
      <c r="Q343" s="33"/>
      <c r="R343" s="39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4:27" s="7" customFormat="1" ht="21" customHeight="1">
      <c r="D344" s="5"/>
      <c r="E344" s="98">
        <v>2670</v>
      </c>
      <c r="F344" s="95"/>
      <c r="G344" s="95"/>
      <c r="H344" s="95"/>
      <c r="I344" s="95"/>
      <c r="J344" s="95" t="s">
        <v>66</v>
      </c>
      <c r="K344" s="95"/>
      <c r="L344" s="95"/>
      <c r="M344" s="95"/>
      <c r="N344" s="95"/>
      <c r="O344" s="95"/>
      <c r="P344" s="33"/>
      <c r="Q344" s="33"/>
      <c r="R344" s="114">
        <v>500</v>
      </c>
      <c r="S344" s="114"/>
      <c r="T344" s="114"/>
      <c r="U344" s="35"/>
      <c r="V344" s="35"/>
      <c r="W344" s="35"/>
      <c r="X344" s="35"/>
      <c r="Y344" s="35"/>
      <c r="Z344" s="35"/>
      <c r="AA344" s="35"/>
    </row>
    <row r="345" spans="4:27" s="7" customFormat="1" ht="17.25" customHeight="1">
      <c r="D345" s="5"/>
      <c r="E345" s="71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3"/>
      <c r="Q345" s="33"/>
      <c r="R345" s="63"/>
      <c r="S345" s="35"/>
      <c r="T345" s="35"/>
      <c r="U345" s="35"/>
      <c r="V345" s="35"/>
      <c r="W345" s="35"/>
      <c r="X345" s="35"/>
      <c r="Y345" s="35"/>
      <c r="Z345" s="35"/>
      <c r="AA345" s="35"/>
    </row>
    <row r="346" spans="4:27" s="7" customFormat="1" ht="17.25" customHeight="1">
      <c r="D346" s="5"/>
      <c r="E346" s="98">
        <v>2831</v>
      </c>
      <c r="F346" s="95"/>
      <c r="G346" s="95"/>
      <c r="H346" s="95"/>
      <c r="I346" s="95"/>
      <c r="J346" s="95" t="s">
        <v>99</v>
      </c>
      <c r="K346" s="95"/>
      <c r="L346" s="95"/>
      <c r="M346" s="95"/>
      <c r="N346" s="95"/>
      <c r="O346" s="95"/>
      <c r="P346" s="33"/>
      <c r="Q346" s="33"/>
      <c r="R346" s="114">
        <v>3500</v>
      </c>
      <c r="S346" s="101"/>
      <c r="T346" s="101"/>
      <c r="U346" s="35"/>
      <c r="V346" s="35"/>
      <c r="W346" s="35"/>
      <c r="X346" s="35"/>
      <c r="Y346" s="35"/>
      <c r="Z346" s="35"/>
      <c r="AA346" s="35"/>
    </row>
    <row r="347" spans="4:27" s="7" customFormat="1" ht="17.25" customHeight="1">
      <c r="D347" s="5"/>
      <c r="E347" s="71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3"/>
      <c r="Q347" s="33"/>
      <c r="R347" s="39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4:27" s="7" customFormat="1" ht="17.25" customHeight="1">
      <c r="D348" s="5"/>
      <c r="E348" s="98">
        <v>2870</v>
      </c>
      <c r="F348" s="95"/>
      <c r="G348" s="95"/>
      <c r="H348" s="95"/>
      <c r="I348" s="95"/>
      <c r="J348" s="95" t="s">
        <v>100</v>
      </c>
      <c r="K348" s="95"/>
      <c r="L348" s="95"/>
      <c r="M348" s="95"/>
      <c r="N348" s="95"/>
      <c r="O348" s="95"/>
      <c r="P348" s="33"/>
      <c r="Q348" s="33"/>
      <c r="R348" s="114">
        <v>20000</v>
      </c>
      <c r="S348" s="101"/>
      <c r="T348" s="101"/>
      <c r="U348" s="35"/>
      <c r="V348" s="35"/>
      <c r="W348" s="35"/>
      <c r="X348" s="35"/>
      <c r="Y348" s="35"/>
      <c r="Z348" s="35"/>
      <c r="AA348" s="35"/>
    </row>
    <row r="349" spans="4:27" s="7" customFormat="1" ht="17.25" customHeight="1">
      <c r="D349" s="5"/>
      <c r="E349" s="71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3"/>
      <c r="Q349" s="33"/>
      <c r="R349" s="39"/>
      <c r="S349" s="35"/>
      <c r="T349" s="35"/>
      <c r="U349" s="35"/>
      <c r="V349" s="35"/>
      <c r="W349" s="35"/>
      <c r="X349" s="35"/>
      <c r="Y349" s="35"/>
      <c r="Z349" s="35"/>
      <c r="AA349" s="35"/>
    </row>
    <row r="350" spans="4:27" s="7" customFormat="1" ht="21" customHeight="1">
      <c r="D350" s="5"/>
      <c r="E350" s="98">
        <v>2875</v>
      </c>
      <c r="F350" s="95"/>
      <c r="G350" s="95"/>
      <c r="H350" s="95"/>
      <c r="I350" s="95"/>
      <c r="J350" s="95" t="s">
        <v>101</v>
      </c>
      <c r="K350" s="95"/>
      <c r="L350" s="95"/>
      <c r="M350" s="95"/>
      <c r="N350" s="95"/>
      <c r="O350" s="95"/>
      <c r="P350" s="33"/>
      <c r="Q350" s="33"/>
      <c r="R350" s="118">
        <v>4500</v>
      </c>
      <c r="S350" s="120"/>
      <c r="T350" s="120"/>
      <c r="U350" s="35"/>
      <c r="V350" s="35"/>
      <c r="W350" s="35"/>
      <c r="X350" s="35"/>
      <c r="Y350" s="35"/>
      <c r="Z350" s="35"/>
      <c r="AA350" s="35"/>
    </row>
    <row r="351" spans="4:27" s="7" customFormat="1" ht="9" customHeight="1">
      <c r="D351" s="5"/>
      <c r="E351" s="71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3"/>
      <c r="Q351" s="33"/>
      <c r="R351" s="39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4:27" s="7" customFormat="1" ht="21" customHeight="1">
      <c r="D352" s="5"/>
      <c r="E352" s="99" t="s">
        <v>272</v>
      </c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33"/>
      <c r="Q352" s="33"/>
      <c r="R352" s="100">
        <f>SUM(R326:T350)</f>
        <v>277800</v>
      </c>
      <c r="S352" s="101"/>
      <c r="T352" s="101"/>
      <c r="U352" s="35"/>
      <c r="V352" s="35"/>
      <c r="W352" s="35"/>
      <c r="X352" s="35"/>
      <c r="Y352" s="35"/>
      <c r="Z352" s="35"/>
      <c r="AA352" s="35"/>
    </row>
    <row r="353" spans="4:27" s="7" customFormat="1" ht="17.25" customHeight="1">
      <c r="D353" s="5"/>
      <c r="E353" s="40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33"/>
      <c r="Q353" s="33"/>
      <c r="R353" s="34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4:27" s="7" customFormat="1" ht="24.75" customHeight="1">
      <c r="D354" s="5"/>
      <c r="E354" s="60" t="s">
        <v>263</v>
      </c>
      <c r="F354" s="61"/>
      <c r="G354" s="61"/>
      <c r="H354" s="61"/>
      <c r="I354" s="61"/>
      <c r="J354" s="77" t="s">
        <v>273</v>
      </c>
      <c r="K354" s="61"/>
      <c r="L354" s="61"/>
      <c r="M354" s="61"/>
      <c r="N354" s="61"/>
      <c r="O354" s="68"/>
      <c r="P354" s="123" t="s">
        <v>274</v>
      </c>
      <c r="Q354" s="123"/>
      <c r="R354" s="123"/>
      <c r="S354" s="123"/>
      <c r="T354" s="123"/>
      <c r="U354" s="37"/>
      <c r="V354" s="37"/>
      <c r="W354" s="37"/>
      <c r="X354" s="37"/>
      <c r="Y354" s="37"/>
      <c r="Z354" s="37"/>
      <c r="AA354" s="37"/>
    </row>
    <row r="355" spans="4:27" s="7" customFormat="1" ht="17.25" customHeight="1">
      <c r="D355" s="5"/>
      <c r="E355" s="43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4:27" s="7" customFormat="1" ht="21.75" customHeight="1">
      <c r="D356" s="5"/>
      <c r="E356" s="98">
        <v>2000</v>
      </c>
      <c r="F356" s="95"/>
      <c r="G356" s="95"/>
      <c r="H356" s="95"/>
      <c r="I356" s="95"/>
      <c r="J356" s="95" t="s">
        <v>50</v>
      </c>
      <c r="K356" s="95"/>
      <c r="L356" s="95"/>
      <c r="M356" s="95"/>
      <c r="N356" s="95"/>
      <c r="O356" s="95"/>
      <c r="P356" s="33"/>
      <c r="Q356" s="33"/>
      <c r="R356" s="115">
        <v>175000</v>
      </c>
      <c r="S356" s="115"/>
      <c r="T356" s="115"/>
      <c r="U356" s="35"/>
      <c r="V356" s="35"/>
      <c r="W356" s="35"/>
      <c r="X356" s="35"/>
      <c r="Y356" s="35"/>
      <c r="Z356" s="35"/>
      <c r="AA356" s="35"/>
    </row>
    <row r="357" spans="4:27" s="7" customFormat="1" ht="17.25" customHeight="1">
      <c r="D357" s="5"/>
      <c r="E357" s="71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3"/>
      <c r="Q357" s="33"/>
      <c r="R357" s="39"/>
      <c r="S357" s="35"/>
      <c r="T357" s="35"/>
      <c r="U357" s="35"/>
      <c r="V357" s="35"/>
      <c r="W357" s="35"/>
      <c r="X357" s="35"/>
      <c r="Y357" s="35"/>
      <c r="Z357" s="35"/>
      <c r="AA357" s="35"/>
    </row>
    <row r="358" spans="4:27" s="7" customFormat="1" ht="17.25" customHeight="1">
      <c r="D358" s="5"/>
      <c r="E358" s="98">
        <v>2030</v>
      </c>
      <c r="F358" s="95"/>
      <c r="G358" s="95"/>
      <c r="H358" s="95"/>
      <c r="I358" s="95"/>
      <c r="J358" s="95" t="s">
        <v>53</v>
      </c>
      <c r="K358" s="95"/>
      <c r="L358" s="95"/>
      <c r="M358" s="95"/>
      <c r="N358" s="95"/>
      <c r="O358" s="95"/>
      <c r="P358" s="33"/>
      <c r="Q358" s="33"/>
      <c r="R358" s="114">
        <v>13500</v>
      </c>
      <c r="S358" s="101"/>
      <c r="T358" s="101"/>
      <c r="U358" s="35"/>
      <c r="V358" s="35"/>
      <c r="W358" s="35"/>
      <c r="X358" s="35"/>
      <c r="Y358" s="35"/>
      <c r="Z358" s="35"/>
      <c r="AA358" s="35"/>
    </row>
    <row r="359" spans="4:27" s="7" customFormat="1" ht="17.25" customHeight="1">
      <c r="D359" s="5"/>
      <c r="E359" s="71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3"/>
      <c r="Q359" s="33"/>
      <c r="R359" s="39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4:27" s="7" customFormat="1" ht="17.25" customHeight="1">
      <c r="D360" s="5"/>
      <c r="E360" s="98">
        <v>2036</v>
      </c>
      <c r="F360" s="95"/>
      <c r="G360" s="95"/>
      <c r="H360" s="95"/>
      <c r="I360" s="95"/>
      <c r="J360" s="95" t="s">
        <v>82</v>
      </c>
      <c r="K360" s="95"/>
      <c r="L360" s="95"/>
      <c r="M360" s="95"/>
      <c r="N360" s="95"/>
      <c r="O360" s="95"/>
      <c r="P360" s="33"/>
      <c r="Q360" s="33"/>
      <c r="R360" s="114">
        <v>22000</v>
      </c>
      <c r="S360" s="101"/>
      <c r="T360" s="101"/>
      <c r="U360" s="35"/>
      <c r="V360" s="35"/>
      <c r="W360" s="35"/>
      <c r="X360" s="35"/>
      <c r="Y360" s="35"/>
      <c r="Z360" s="35"/>
      <c r="AA360" s="35"/>
    </row>
    <row r="361" spans="4:27" s="7" customFormat="1" ht="17.25" customHeight="1">
      <c r="D361" s="5"/>
      <c r="E361" s="71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3"/>
      <c r="Q361" s="33"/>
      <c r="R361" s="39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4:27" s="7" customFormat="1" ht="17.25" customHeight="1">
      <c r="D362" s="5"/>
      <c r="E362" s="98">
        <v>2040</v>
      </c>
      <c r="F362" s="95"/>
      <c r="G362" s="95"/>
      <c r="H362" s="95"/>
      <c r="I362" s="95"/>
      <c r="J362" s="95" t="s">
        <v>55</v>
      </c>
      <c r="K362" s="95"/>
      <c r="L362" s="95"/>
      <c r="M362" s="95"/>
      <c r="N362" s="95"/>
      <c r="O362" s="95"/>
      <c r="P362" s="33"/>
      <c r="Q362" s="33"/>
      <c r="R362" s="114">
        <v>21000</v>
      </c>
      <c r="S362" s="101"/>
      <c r="T362" s="101"/>
      <c r="U362" s="35"/>
      <c r="V362" s="35"/>
      <c r="W362" s="35"/>
      <c r="X362" s="35"/>
      <c r="Y362" s="35"/>
      <c r="Z362" s="35"/>
      <c r="AA362" s="35"/>
    </row>
    <row r="363" spans="4:27" s="7" customFormat="1" ht="17.25" customHeight="1">
      <c r="D363" s="5"/>
      <c r="E363" s="71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3"/>
      <c r="Q363" s="33"/>
      <c r="R363" s="39"/>
      <c r="S363" s="35"/>
      <c r="T363" s="35"/>
      <c r="U363" s="35"/>
      <c r="V363" s="35"/>
      <c r="W363" s="35"/>
      <c r="X363" s="35"/>
      <c r="Y363" s="35"/>
      <c r="Z363" s="35"/>
      <c r="AA363" s="35"/>
    </row>
    <row r="364" spans="4:27" s="7" customFormat="1" ht="17.25" customHeight="1">
      <c r="D364" s="5"/>
      <c r="E364" s="98">
        <v>2050</v>
      </c>
      <c r="F364" s="95"/>
      <c r="G364" s="95"/>
      <c r="H364" s="95"/>
      <c r="I364" s="95"/>
      <c r="J364" s="95" t="s">
        <v>91</v>
      </c>
      <c r="K364" s="95"/>
      <c r="L364" s="95"/>
      <c r="M364" s="95"/>
      <c r="N364" s="95"/>
      <c r="O364" s="95"/>
      <c r="P364" s="33"/>
      <c r="Q364" s="33"/>
      <c r="R364" s="114">
        <v>1500</v>
      </c>
      <c r="S364" s="101"/>
      <c r="T364" s="101"/>
      <c r="U364" s="35"/>
      <c r="V364" s="35"/>
      <c r="W364" s="35"/>
      <c r="X364" s="35"/>
      <c r="Y364" s="35"/>
      <c r="Z364" s="35"/>
      <c r="AA364" s="35"/>
    </row>
    <row r="365" spans="4:27" s="7" customFormat="1" ht="17.25" customHeight="1">
      <c r="D365" s="5"/>
      <c r="E365" s="7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3"/>
      <c r="Q365" s="33"/>
      <c r="R365" s="39"/>
      <c r="S365" s="35"/>
      <c r="T365" s="35"/>
      <c r="U365" s="35"/>
      <c r="V365" s="35"/>
      <c r="W365" s="35"/>
      <c r="X365" s="35"/>
      <c r="Y365" s="35"/>
      <c r="Z365" s="35"/>
      <c r="AA365" s="35"/>
    </row>
    <row r="366" spans="4:27" s="7" customFormat="1" ht="17.25" customHeight="1">
      <c r="D366" s="5"/>
      <c r="E366" s="98">
        <v>2060</v>
      </c>
      <c r="F366" s="95"/>
      <c r="G366" s="95"/>
      <c r="H366" s="95"/>
      <c r="I366" s="95"/>
      <c r="J366" s="95" t="s">
        <v>83</v>
      </c>
      <c r="K366" s="95"/>
      <c r="L366" s="95"/>
      <c r="M366" s="95"/>
      <c r="N366" s="95"/>
      <c r="O366" s="95"/>
      <c r="P366" s="33"/>
      <c r="Q366" s="33"/>
      <c r="R366" s="114">
        <v>6500</v>
      </c>
      <c r="S366" s="101"/>
      <c r="T366" s="101"/>
      <c r="U366" s="35"/>
      <c r="V366" s="35"/>
      <c r="W366" s="35"/>
      <c r="X366" s="35"/>
      <c r="Y366" s="35"/>
      <c r="Z366" s="35"/>
      <c r="AA366" s="35"/>
    </row>
    <row r="367" spans="4:27" s="7" customFormat="1" ht="17.25" customHeight="1">
      <c r="D367" s="5"/>
      <c r="E367" s="71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3"/>
      <c r="Q367" s="33"/>
      <c r="R367" s="39"/>
      <c r="S367" s="35"/>
      <c r="T367" s="35"/>
      <c r="U367" s="35"/>
      <c r="V367" s="35"/>
      <c r="W367" s="35"/>
      <c r="X367" s="35"/>
      <c r="Y367" s="35"/>
      <c r="Z367" s="35"/>
      <c r="AA367" s="35"/>
    </row>
    <row r="368" spans="4:27" s="7" customFormat="1" ht="17.25" customHeight="1">
      <c r="D368" s="5"/>
      <c r="E368" s="98">
        <v>2100</v>
      </c>
      <c r="F368" s="95"/>
      <c r="G368" s="95"/>
      <c r="H368" s="95"/>
      <c r="I368" s="95"/>
      <c r="J368" s="95" t="s">
        <v>84</v>
      </c>
      <c r="K368" s="95"/>
      <c r="L368" s="95"/>
      <c r="M368" s="95"/>
      <c r="N368" s="95"/>
      <c r="O368" s="95"/>
      <c r="P368" s="33"/>
      <c r="Q368" s="33"/>
      <c r="R368" s="114">
        <v>140000</v>
      </c>
      <c r="S368" s="101"/>
      <c r="T368" s="101"/>
      <c r="U368" s="35"/>
      <c r="V368" s="35"/>
      <c r="W368" s="35"/>
      <c r="X368" s="35"/>
      <c r="Y368" s="35"/>
      <c r="Z368" s="35"/>
      <c r="AA368" s="35"/>
    </row>
    <row r="369" spans="4:27" s="7" customFormat="1" ht="17.25" customHeight="1">
      <c r="D369" s="5"/>
      <c r="E369" s="71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3"/>
      <c r="Q369" s="33"/>
      <c r="R369" s="39"/>
      <c r="S369" s="35"/>
      <c r="T369" s="35"/>
      <c r="U369" s="35"/>
      <c r="V369" s="35"/>
      <c r="W369" s="35"/>
      <c r="X369" s="35"/>
      <c r="Y369" s="35"/>
      <c r="Z369" s="35"/>
      <c r="AA369" s="35"/>
    </row>
    <row r="370" spans="4:27" s="7" customFormat="1" ht="17.25" customHeight="1">
      <c r="D370" s="5"/>
      <c r="E370" s="98">
        <v>2200</v>
      </c>
      <c r="F370" s="95"/>
      <c r="G370" s="95"/>
      <c r="H370" s="95"/>
      <c r="I370" s="95"/>
      <c r="J370" s="95" t="s">
        <v>56</v>
      </c>
      <c r="K370" s="95"/>
      <c r="L370" s="95"/>
      <c r="M370" s="95"/>
      <c r="N370" s="95"/>
      <c r="O370" s="95"/>
      <c r="P370" s="33"/>
      <c r="Q370" s="33"/>
      <c r="R370" s="114">
        <v>3150</v>
      </c>
      <c r="S370" s="101"/>
      <c r="T370" s="101"/>
      <c r="U370" s="35"/>
      <c r="V370" s="35"/>
      <c r="W370" s="35"/>
      <c r="X370" s="35"/>
      <c r="Y370" s="35"/>
      <c r="Z370" s="35"/>
      <c r="AA370" s="35"/>
    </row>
    <row r="371" spans="4:27" s="7" customFormat="1" ht="17.25" customHeight="1">
      <c r="D371" s="5"/>
      <c r="E371" s="71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3"/>
      <c r="Q371" s="33"/>
      <c r="R371" s="39"/>
      <c r="S371" s="35"/>
      <c r="T371" s="35"/>
      <c r="U371" s="35"/>
      <c r="V371" s="35"/>
      <c r="W371" s="35"/>
      <c r="X371" s="35"/>
      <c r="Y371" s="35"/>
      <c r="Z371" s="35"/>
      <c r="AA371" s="35"/>
    </row>
    <row r="372" spans="4:27" s="7" customFormat="1" ht="18.75" customHeight="1">
      <c r="D372" s="5"/>
      <c r="E372" s="98">
        <v>2230</v>
      </c>
      <c r="F372" s="95"/>
      <c r="G372" s="95"/>
      <c r="H372" s="95"/>
      <c r="I372" s="95"/>
      <c r="J372" s="95" t="s">
        <v>102</v>
      </c>
      <c r="K372" s="95"/>
      <c r="L372" s="95"/>
      <c r="M372" s="95"/>
      <c r="N372" s="95"/>
      <c r="O372" s="95"/>
      <c r="P372" s="33"/>
      <c r="Q372" s="33"/>
      <c r="R372" s="114">
        <v>800</v>
      </c>
      <c r="S372" s="114"/>
      <c r="T372" s="114"/>
      <c r="U372" s="35"/>
      <c r="V372" s="35"/>
      <c r="W372" s="35"/>
      <c r="X372" s="35"/>
      <c r="Y372" s="35"/>
      <c r="Z372" s="35"/>
      <c r="AA372" s="35"/>
    </row>
    <row r="373" spans="4:27" s="7" customFormat="1" ht="17.25" customHeight="1">
      <c r="D373" s="5"/>
      <c r="E373" s="71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3"/>
      <c r="Q373" s="33"/>
      <c r="R373" s="63"/>
      <c r="S373" s="35"/>
      <c r="T373" s="35"/>
      <c r="U373" s="35"/>
      <c r="V373" s="35"/>
      <c r="W373" s="35"/>
      <c r="X373" s="35"/>
      <c r="Y373" s="35"/>
      <c r="Z373" s="35"/>
      <c r="AA373" s="35"/>
    </row>
    <row r="374" spans="4:27" s="7" customFormat="1" ht="17.25" customHeight="1">
      <c r="D374" s="5"/>
      <c r="E374" s="98">
        <v>2300</v>
      </c>
      <c r="F374" s="95"/>
      <c r="G374" s="95"/>
      <c r="H374" s="95"/>
      <c r="I374" s="95"/>
      <c r="J374" s="95" t="s">
        <v>57</v>
      </c>
      <c r="K374" s="95"/>
      <c r="L374" s="95"/>
      <c r="M374" s="95"/>
      <c r="N374" s="95"/>
      <c r="O374" s="95"/>
      <c r="P374" s="33"/>
      <c r="Q374" s="33"/>
      <c r="R374" s="114">
        <v>4000</v>
      </c>
      <c r="S374" s="101"/>
      <c r="T374" s="101"/>
      <c r="U374" s="35"/>
      <c r="V374" s="35"/>
      <c r="W374" s="35"/>
      <c r="X374" s="35"/>
      <c r="Y374" s="35"/>
      <c r="Z374" s="35"/>
      <c r="AA374" s="35"/>
    </row>
    <row r="375" spans="4:27" s="7" customFormat="1" ht="17.25" customHeight="1">
      <c r="D375" s="5"/>
      <c r="E375" s="71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3"/>
      <c r="Q375" s="33"/>
      <c r="R375" s="39"/>
      <c r="S375" s="35"/>
      <c r="T375" s="35"/>
      <c r="U375" s="35"/>
      <c r="V375" s="35"/>
      <c r="W375" s="35"/>
      <c r="X375" s="35"/>
      <c r="Y375" s="35"/>
      <c r="Z375" s="35"/>
      <c r="AA375" s="35"/>
    </row>
    <row r="376" spans="4:27" s="7" customFormat="1" ht="17.25" customHeight="1">
      <c r="D376" s="5"/>
      <c r="E376" s="98">
        <v>2305</v>
      </c>
      <c r="F376" s="95"/>
      <c r="G376" s="95"/>
      <c r="H376" s="95"/>
      <c r="I376" s="95"/>
      <c r="J376" s="95" t="s">
        <v>103</v>
      </c>
      <c r="K376" s="95"/>
      <c r="L376" s="95"/>
      <c r="M376" s="95"/>
      <c r="N376" s="95"/>
      <c r="O376" s="95"/>
      <c r="P376" s="33"/>
      <c r="Q376" s="33"/>
      <c r="R376" s="114">
        <v>7200</v>
      </c>
      <c r="S376" s="101"/>
      <c r="T376" s="101"/>
      <c r="U376" s="35"/>
      <c r="V376" s="35"/>
      <c r="W376" s="35"/>
      <c r="X376" s="35"/>
      <c r="Y376" s="35"/>
      <c r="Z376" s="35"/>
      <c r="AA376" s="35"/>
    </row>
    <row r="377" spans="4:27" s="7" customFormat="1" ht="17.25" customHeight="1">
      <c r="D377" s="5"/>
      <c r="E377" s="71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3"/>
      <c r="Q377" s="33"/>
      <c r="R377" s="39"/>
      <c r="S377" s="35"/>
      <c r="T377" s="35"/>
      <c r="U377" s="35"/>
      <c r="V377" s="35"/>
      <c r="W377" s="35"/>
      <c r="X377" s="35"/>
      <c r="Y377" s="35"/>
      <c r="Z377" s="35"/>
      <c r="AA377" s="35"/>
    </row>
    <row r="378" spans="4:27" s="7" customFormat="1" ht="17.25" customHeight="1">
      <c r="D378" s="5"/>
      <c r="E378" s="98">
        <v>2310</v>
      </c>
      <c r="F378" s="95"/>
      <c r="G378" s="95"/>
      <c r="H378" s="95"/>
      <c r="I378" s="95"/>
      <c r="J378" s="95" t="s">
        <v>92</v>
      </c>
      <c r="K378" s="95"/>
      <c r="L378" s="95"/>
      <c r="M378" s="95"/>
      <c r="N378" s="95"/>
      <c r="O378" s="95"/>
      <c r="P378" s="33"/>
      <c r="Q378" s="33"/>
      <c r="R378" s="114">
        <v>4000</v>
      </c>
      <c r="S378" s="101"/>
      <c r="T378" s="101"/>
      <c r="U378" s="35"/>
      <c r="V378" s="35"/>
      <c r="W378" s="35"/>
      <c r="X378" s="35"/>
      <c r="Y378" s="35"/>
      <c r="Z378" s="35"/>
      <c r="AA378" s="35"/>
    </row>
    <row r="379" spans="4:27" s="7" customFormat="1" ht="17.25" customHeight="1">
      <c r="D379" s="5"/>
      <c r="E379" s="71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3"/>
      <c r="Q379" s="33"/>
      <c r="R379" s="39"/>
      <c r="S379" s="35"/>
      <c r="T379" s="35"/>
      <c r="U379" s="35"/>
      <c r="V379" s="35"/>
      <c r="W379" s="35"/>
      <c r="X379" s="35"/>
      <c r="Y379" s="35"/>
      <c r="Z379" s="35"/>
      <c r="AA379" s="35"/>
    </row>
    <row r="380" spans="4:27" s="7" customFormat="1" ht="17.25" customHeight="1">
      <c r="D380" s="5"/>
      <c r="E380" s="98">
        <v>2320</v>
      </c>
      <c r="F380" s="95"/>
      <c r="G380" s="95"/>
      <c r="H380" s="95"/>
      <c r="I380" s="95"/>
      <c r="J380" s="95" t="s">
        <v>59</v>
      </c>
      <c r="K380" s="95"/>
      <c r="L380" s="95"/>
      <c r="M380" s="95"/>
      <c r="N380" s="95"/>
      <c r="O380" s="95"/>
      <c r="P380" s="33"/>
      <c r="Q380" s="33"/>
      <c r="R380" s="114">
        <v>2000</v>
      </c>
      <c r="S380" s="101"/>
      <c r="T380" s="101"/>
      <c r="U380" s="35"/>
      <c r="V380" s="35"/>
      <c r="W380" s="35"/>
      <c r="X380" s="35"/>
      <c r="Y380" s="35"/>
      <c r="Z380" s="35"/>
      <c r="AA380" s="35"/>
    </row>
    <row r="381" spans="4:27" s="7" customFormat="1" ht="17.25" customHeight="1">
      <c r="D381" s="5"/>
      <c r="E381" s="71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3"/>
      <c r="Q381" s="33"/>
      <c r="R381" s="39"/>
      <c r="S381" s="35"/>
      <c r="T381" s="35"/>
      <c r="U381" s="35"/>
      <c r="V381" s="35"/>
      <c r="W381" s="35"/>
      <c r="X381" s="35"/>
      <c r="Y381" s="35"/>
      <c r="Z381" s="35"/>
      <c r="AA381" s="35"/>
    </row>
    <row r="382" spans="4:27" s="7" customFormat="1" ht="17.25" customHeight="1">
      <c r="D382" s="5"/>
      <c r="E382" s="98">
        <v>2400</v>
      </c>
      <c r="F382" s="95"/>
      <c r="G382" s="95"/>
      <c r="H382" s="95"/>
      <c r="I382" s="95"/>
      <c r="J382" s="95" t="s">
        <v>60</v>
      </c>
      <c r="K382" s="95"/>
      <c r="L382" s="95"/>
      <c r="M382" s="95"/>
      <c r="N382" s="95"/>
      <c r="O382" s="95"/>
      <c r="P382" s="33"/>
      <c r="Q382" s="33"/>
      <c r="R382" s="114">
        <v>14000</v>
      </c>
      <c r="S382" s="101"/>
      <c r="T382" s="101"/>
      <c r="U382" s="35"/>
      <c r="V382" s="35"/>
      <c r="W382" s="35"/>
      <c r="X382" s="35"/>
      <c r="Y382" s="35"/>
      <c r="Z382" s="35"/>
      <c r="AA382" s="35"/>
    </row>
    <row r="383" spans="4:27" s="7" customFormat="1" ht="17.25" customHeight="1">
      <c r="D383" s="5"/>
      <c r="E383" s="71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3"/>
      <c r="Q383" s="33"/>
      <c r="R383" s="39"/>
      <c r="S383" s="35"/>
      <c r="T383" s="35"/>
      <c r="U383" s="35"/>
      <c r="V383" s="35"/>
      <c r="W383" s="35"/>
      <c r="X383" s="35"/>
      <c r="Y383" s="35"/>
      <c r="Z383" s="35"/>
      <c r="AA383" s="35"/>
    </row>
    <row r="384" spans="4:27" s="7" customFormat="1" ht="17.25" customHeight="1">
      <c r="D384" s="5"/>
      <c r="E384" s="98">
        <v>2405</v>
      </c>
      <c r="F384" s="95"/>
      <c r="G384" s="95"/>
      <c r="H384" s="95"/>
      <c r="I384" s="95"/>
      <c r="J384" s="95" t="s">
        <v>93</v>
      </c>
      <c r="K384" s="95"/>
      <c r="L384" s="95"/>
      <c r="M384" s="95"/>
      <c r="N384" s="95"/>
      <c r="O384" s="95"/>
      <c r="P384" s="33"/>
      <c r="Q384" s="33"/>
      <c r="R384" s="114">
        <v>10000</v>
      </c>
      <c r="S384" s="101"/>
      <c r="T384" s="101"/>
      <c r="U384" s="35"/>
      <c r="V384" s="35"/>
      <c r="W384" s="35"/>
      <c r="X384" s="35"/>
      <c r="Y384" s="35"/>
      <c r="Z384" s="35"/>
      <c r="AA384" s="35"/>
    </row>
    <row r="385" spans="4:27" s="7" customFormat="1" ht="17.25" customHeight="1">
      <c r="D385" s="5"/>
      <c r="E385" s="71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3"/>
      <c r="Q385" s="33"/>
      <c r="R385" s="39"/>
      <c r="S385" s="35"/>
      <c r="T385" s="35"/>
      <c r="U385" s="35"/>
      <c r="V385" s="35"/>
      <c r="W385" s="35"/>
      <c r="X385" s="35"/>
      <c r="Y385" s="35"/>
      <c r="Z385" s="35"/>
      <c r="AA385" s="35"/>
    </row>
    <row r="386" spans="4:27" s="7" customFormat="1" ht="17.25" customHeight="1">
      <c r="D386" s="5"/>
      <c r="E386" s="98">
        <v>2610</v>
      </c>
      <c r="F386" s="95"/>
      <c r="G386" s="95"/>
      <c r="H386" s="95"/>
      <c r="I386" s="95"/>
      <c r="J386" s="95" t="s">
        <v>64</v>
      </c>
      <c r="K386" s="95"/>
      <c r="L386" s="95"/>
      <c r="M386" s="95"/>
      <c r="N386" s="95"/>
      <c r="O386" s="95"/>
      <c r="P386" s="33"/>
      <c r="Q386" s="33"/>
      <c r="R386" s="114">
        <v>6500</v>
      </c>
      <c r="S386" s="101"/>
      <c r="T386" s="101"/>
      <c r="U386" s="35"/>
      <c r="V386" s="35"/>
      <c r="W386" s="35"/>
      <c r="X386" s="35"/>
      <c r="Y386" s="35"/>
      <c r="Z386" s="35"/>
      <c r="AA386" s="35"/>
    </row>
    <row r="387" spans="4:27" s="7" customFormat="1" ht="17.25" customHeight="1">
      <c r="D387" s="5"/>
      <c r="E387" s="71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3"/>
      <c r="Q387" s="33"/>
      <c r="R387" s="39"/>
      <c r="S387" s="35"/>
      <c r="T387" s="35"/>
      <c r="U387" s="35"/>
      <c r="V387" s="35"/>
      <c r="W387" s="35"/>
      <c r="X387" s="35"/>
      <c r="Y387" s="35"/>
      <c r="Z387" s="35"/>
      <c r="AA387" s="35"/>
    </row>
    <row r="388" spans="4:27" s="7" customFormat="1" ht="17.25" customHeight="1">
      <c r="D388" s="5"/>
      <c r="E388" s="98">
        <v>2670</v>
      </c>
      <c r="F388" s="95"/>
      <c r="G388" s="95"/>
      <c r="H388" s="95"/>
      <c r="I388" s="95"/>
      <c r="J388" s="95" t="s">
        <v>66</v>
      </c>
      <c r="K388" s="95"/>
      <c r="L388" s="95"/>
      <c r="M388" s="95"/>
      <c r="N388" s="95"/>
      <c r="O388" s="95"/>
      <c r="P388" s="33"/>
      <c r="Q388" s="33"/>
      <c r="R388" s="114">
        <v>1000</v>
      </c>
      <c r="S388" s="101"/>
      <c r="T388" s="101"/>
      <c r="U388" s="35"/>
      <c r="V388" s="35"/>
      <c r="W388" s="35"/>
      <c r="X388" s="35"/>
      <c r="Y388" s="35"/>
      <c r="Z388" s="35"/>
      <c r="AA388" s="35"/>
    </row>
    <row r="389" spans="4:27" s="7" customFormat="1" ht="17.25" customHeight="1">
      <c r="D389" s="5"/>
      <c r="E389" s="71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3"/>
      <c r="Q389" s="33"/>
      <c r="R389" s="39"/>
      <c r="S389" s="35"/>
      <c r="T389" s="35"/>
      <c r="U389" s="35"/>
      <c r="V389" s="35"/>
      <c r="W389" s="35"/>
      <c r="X389" s="35"/>
      <c r="Y389" s="35"/>
      <c r="Z389" s="35"/>
      <c r="AA389" s="35"/>
    </row>
    <row r="390" spans="4:27" s="7" customFormat="1" ht="20.25" customHeight="1">
      <c r="D390" s="5"/>
      <c r="E390" s="98">
        <v>2820</v>
      </c>
      <c r="F390" s="95"/>
      <c r="G390" s="95"/>
      <c r="H390" s="95"/>
      <c r="I390" s="95"/>
      <c r="J390" s="95" t="s">
        <v>104</v>
      </c>
      <c r="K390" s="95"/>
      <c r="L390" s="95"/>
      <c r="M390" s="95"/>
      <c r="N390" s="95"/>
      <c r="O390" s="95"/>
      <c r="P390" s="33"/>
      <c r="Q390" s="33"/>
      <c r="R390" s="114">
        <v>14000</v>
      </c>
      <c r="S390" s="101"/>
      <c r="T390" s="101"/>
      <c r="U390" s="35"/>
      <c r="V390" s="35"/>
      <c r="W390" s="35"/>
      <c r="X390" s="35"/>
      <c r="Y390" s="35"/>
      <c r="Z390" s="35"/>
      <c r="AA390" s="35"/>
    </row>
    <row r="391" spans="4:27" s="7" customFormat="1" ht="17.25" customHeight="1">
      <c r="D391" s="5"/>
      <c r="E391" s="71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3"/>
      <c r="Q391" s="33"/>
      <c r="R391" s="39"/>
      <c r="S391" s="35"/>
      <c r="T391" s="35"/>
      <c r="U391" s="35"/>
      <c r="V391" s="35"/>
      <c r="W391" s="35"/>
      <c r="X391" s="35"/>
      <c r="Y391" s="35"/>
      <c r="Z391" s="35"/>
      <c r="AA391" s="35"/>
    </row>
    <row r="392" spans="4:27" s="7" customFormat="1" ht="17.25" customHeight="1">
      <c r="D392" s="5"/>
      <c r="E392" s="98">
        <v>2825</v>
      </c>
      <c r="F392" s="95"/>
      <c r="G392" s="95"/>
      <c r="H392" s="95"/>
      <c r="I392" s="95"/>
      <c r="J392" s="95" t="s">
        <v>96</v>
      </c>
      <c r="K392" s="95"/>
      <c r="L392" s="95"/>
      <c r="M392" s="95"/>
      <c r="N392" s="95"/>
      <c r="O392" s="95"/>
      <c r="P392" s="33"/>
      <c r="Q392" s="33"/>
      <c r="R392" s="118">
        <v>50000</v>
      </c>
      <c r="S392" s="120"/>
      <c r="T392" s="120"/>
      <c r="U392" s="35"/>
      <c r="V392" s="35"/>
      <c r="W392" s="35"/>
      <c r="X392" s="35"/>
      <c r="Y392" s="35"/>
      <c r="Z392" s="35"/>
      <c r="AA392" s="35"/>
    </row>
    <row r="393" spans="4:27" s="7" customFormat="1" ht="17.25" customHeight="1">
      <c r="D393" s="5"/>
      <c r="E393" s="71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3"/>
      <c r="Q393" s="33"/>
      <c r="R393" s="39"/>
      <c r="S393" s="35"/>
      <c r="T393" s="35"/>
      <c r="U393" s="35"/>
      <c r="V393" s="35"/>
      <c r="W393" s="35"/>
      <c r="X393" s="35"/>
      <c r="Y393" s="35"/>
      <c r="Z393" s="35"/>
      <c r="AA393" s="35"/>
    </row>
    <row r="394" spans="4:27" s="7" customFormat="1" ht="21" customHeight="1">
      <c r="D394" s="5"/>
      <c r="E394" s="99" t="s">
        <v>275</v>
      </c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33"/>
      <c r="Q394" s="33"/>
      <c r="R394" s="100">
        <f>SUM(R356:T392)</f>
        <v>496150</v>
      </c>
      <c r="S394" s="101"/>
      <c r="T394" s="101"/>
      <c r="U394" s="35"/>
      <c r="V394" s="35"/>
      <c r="W394" s="35"/>
      <c r="X394" s="35"/>
      <c r="Y394" s="35"/>
      <c r="Z394" s="35"/>
      <c r="AA394" s="35"/>
    </row>
    <row r="395" spans="4:27" s="7" customFormat="1" ht="21" customHeight="1">
      <c r="D395" s="5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3"/>
      <c r="Q395" s="33"/>
      <c r="R395" s="34"/>
      <c r="S395" s="35"/>
      <c r="T395" s="35"/>
      <c r="U395" s="35"/>
      <c r="V395" s="35"/>
      <c r="W395" s="35"/>
      <c r="X395" s="35"/>
      <c r="Y395" s="35"/>
      <c r="Z395" s="35"/>
      <c r="AA395" s="35"/>
    </row>
    <row r="396" spans="4:27" s="7" customFormat="1" ht="23.25" customHeight="1">
      <c r="D396" s="5"/>
      <c r="E396" s="60" t="s">
        <v>263</v>
      </c>
      <c r="F396" s="61"/>
      <c r="G396" s="61"/>
      <c r="H396" s="61"/>
      <c r="I396" s="61"/>
      <c r="J396" s="77" t="s">
        <v>276</v>
      </c>
      <c r="K396" s="61"/>
      <c r="L396" s="61"/>
      <c r="M396" s="61"/>
      <c r="N396" s="61"/>
      <c r="O396" s="68"/>
      <c r="P396" s="123" t="s">
        <v>277</v>
      </c>
      <c r="Q396" s="123"/>
      <c r="R396" s="123"/>
      <c r="S396" s="123"/>
      <c r="T396" s="123"/>
      <c r="U396" s="37"/>
      <c r="V396" s="37"/>
      <c r="W396" s="37"/>
      <c r="X396" s="37"/>
      <c r="Y396" s="37"/>
      <c r="Z396" s="37"/>
      <c r="AA396" s="37"/>
    </row>
    <row r="397" spans="4:27" s="7" customFormat="1" ht="17.25" customHeight="1">
      <c r="D397" s="5"/>
      <c r="E397" s="43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4:27" s="7" customFormat="1" ht="21" customHeight="1">
      <c r="D398" s="5"/>
      <c r="E398" s="98">
        <v>2510</v>
      </c>
      <c r="F398" s="95"/>
      <c r="G398" s="95"/>
      <c r="H398" s="95"/>
      <c r="I398" s="95"/>
      <c r="J398" s="95" t="s">
        <v>105</v>
      </c>
      <c r="K398" s="95"/>
      <c r="L398" s="95"/>
      <c r="M398" s="95"/>
      <c r="N398" s="95"/>
      <c r="O398" s="95"/>
      <c r="P398" s="33"/>
      <c r="Q398" s="33"/>
      <c r="R398" s="115">
        <v>194000</v>
      </c>
      <c r="S398" s="115"/>
      <c r="T398" s="115"/>
      <c r="U398" s="35"/>
      <c r="V398" s="35"/>
      <c r="W398" s="35"/>
      <c r="X398" s="35"/>
      <c r="Y398" s="35"/>
      <c r="Z398" s="35"/>
      <c r="AA398" s="35"/>
    </row>
    <row r="399" spans="4:27" s="7" customFormat="1" ht="17.25" customHeight="1">
      <c r="D399" s="5"/>
      <c r="E399" s="71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3"/>
      <c r="Q399" s="33"/>
      <c r="R399" s="39"/>
      <c r="S399" s="35"/>
      <c r="T399" s="35"/>
      <c r="U399" s="35"/>
      <c r="V399" s="35"/>
      <c r="W399" s="35"/>
      <c r="X399" s="35"/>
      <c r="Y399" s="35"/>
      <c r="Z399" s="35"/>
      <c r="AA399" s="35"/>
    </row>
    <row r="400" spans="4:27" s="7" customFormat="1" ht="21.75" customHeight="1">
      <c r="D400" s="5"/>
      <c r="E400" s="98">
        <v>2515</v>
      </c>
      <c r="F400" s="95"/>
      <c r="G400" s="95"/>
      <c r="H400" s="95"/>
      <c r="I400" s="95"/>
      <c r="J400" s="95" t="s">
        <v>106</v>
      </c>
      <c r="K400" s="95"/>
      <c r="L400" s="95"/>
      <c r="M400" s="95"/>
      <c r="N400" s="95"/>
      <c r="O400" s="95"/>
      <c r="P400" s="33"/>
      <c r="Q400" s="33"/>
      <c r="R400" s="118">
        <v>195000</v>
      </c>
      <c r="S400" s="120"/>
      <c r="T400" s="120"/>
      <c r="U400" s="35"/>
      <c r="V400" s="35"/>
      <c r="W400" s="35"/>
      <c r="X400" s="35"/>
      <c r="Y400" s="35"/>
      <c r="Z400" s="35"/>
      <c r="AA400" s="35"/>
    </row>
    <row r="401" spans="4:27" s="7" customFormat="1" ht="17.25" customHeight="1">
      <c r="D401" s="5"/>
      <c r="E401" s="71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3"/>
      <c r="Q401" s="33"/>
      <c r="R401" s="39"/>
      <c r="S401" s="35"/>
      <c r="T401" s="35"/>
      <c r="U401" s="35"/>
      <c r="V401" s="35"/>
      <c r="W401" s="35"/>
      <c r="X401" s="35"/>
      <c r="Y401" s="35"/>
      <c r="Z401" s="35"/>
      <c r="AA401" s="35"/>
    </row>
    <row r="402" spans="4:27" s="7" customFormat="1" ht="24.75" customHeight="1">
      <c r="D402" s="5"/>
      <c r="E402" s="99" t="s">
        <v>278</v>
      </c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33"/>
      <c r="Q402" s="33"/>
      <c r="R402" s="100">
        <f>SUM(R398:T400)</f>
        <v>389000</v>
      </c>
      <c r="S402" s="101"/>
      <c r="T402" s="101"/>
      <c r="U402" s="35"/>
      <c r="V402" s="35"/>
      <c r="W402" s="35"/>
      <c r="X402" s="35"/>
      <c r="Y402" s="35"/>
      <c r="Z402" s="35"/>
      <c r="AA402" s="35"/>
    </row>
    <row r="403" spans="4:27" s="7" customFormat="1" ht="23.25" customHeight="1">
      <c r="D403" s="5"/>
      <c r="E403" s="60" t="s">
        <v>263</v>
      </c>
      <c r="F403" s="61"/>
      <c r="G403" s="61"/>
      <c r="H403" s="61"/>
      <c r="I403" s="61"/>
      <c r="J403" s="77" t="s">
        <v>279</v>
      </c>
      <c r="K403" s="61"/>
      <c r="L403" s="61"/>
      <c r="M403" s="61"/>
      <c r="N403" s="61"/>
      <c r="O403" s="68"/>
      <c r="P403" s="123" t="s">
        <v>384</v>
      </c>
      <c r="Q403" s="123"/>
      <c r="R403" s="123"/>
      <c r="S403" s="123"/>
      <c r="T403" s="123"/>
      <c r="U403" s="24"/>
      <c r="V403" s="24"/>
      <c r="W403" s="24"/>
      <c r="X403" s="24"/>
      <c r="Y403" s="24"/>
      <c r="Z403" s="24"/>
      <c r="AA403" s="24"/>
    </row>
    <row r="404" spans="4:27" s="7" customFormat="1" ht="17.25" customHeight="1">
      <c r="D404" s="5"/>
      <c r="E404" s="23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</row>
    <row r="405" spans="4:27" s="7" customFormat="1" ht="21" customHeight="1">
      <c r="D405" s="5"/>
      <c r="E405" s="98">
        <v>2000</v>
      </c>
      <c r="F405" s="95"/>
      <c r="G405" s="95"/>
      <c r="H405" s="95"/>
      <c r="I405" s="95"/>
      <c r="J405" s="95" t="s">
        <v>50</v>
      </c>
      <c r="K405" s="95"/>
      <c r="L405" s="95"/>
      <c r="M405" s="95"/>
      <c r="N405" s="95"/>
      <c r="O405" s="95"/>
      <c r="P405" s="33"/>
      <c r="Q405" s="33"/>
      <c r="R405" s="115">
        <v>74000</v>
      </c>
      <c r="S405" s="115"/>
      <c r="T405" s="115"/>
      <c r="U405" s="35"/>
      <c r="V405" s="35"/>
      <c r="W405" s="35"/>
      <c r="X405" s="35"/>
      <c r="Y405" s="35"/>
      <c r="Z405" s="35"/>
      <c r="AA405" s="35"/>
    </row>
    <row r="406" spans="4:27" s="7" customFormat="1" ht="17.25" customHeight="1">
      <c r="D406" s="5"/>
      <c r="E406" s="71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3"/>
      <c r="Q406" s="33"/>
      <c r="R406" s="39"/>
      <c r="S406" s="39"/>
      <c r="T406" s="39"/>
      <c r="U406" s="35"/>
      <c r="V406" s="35"/>
      <c r="W406" s="35"/>
      <c r="X406" s="35"/>
      <c r="Y406" s="35"/>
      <c r="Z406" s="35"/>
      <c r="AA406" s="35"/>
    </row>
    <row r="407" spans="4:27" s="7" customFormat="1" ht="17.25" customHeight="1">
      <c r="D407" s="5"/>
      <c r="E407" s="98">
        <v>2001</v>
      </c>
      <c r="F407" s="95"/>
      <c r="G407" s="95"/>
      <c r="H407" s="95"/>
      <c r="I407" s="95"/>
      <c r="J407" s="95" t="s">
        <v>51</v>
      </c>
      <c r="K407" s="95"/>
      <c r="L407" s="95"/>
      <c r="M407" s="95"/>
      <c r="N407" s="95"/>
      <c r="O407" s="95"/>
      <c r="P407" s="33"/>
      <c r="Q407" s="33"/>
      <c r="R407" s="114">
        <v>5000</v>
      </c>
      <c r="S407" s="114"/>
      <c r="T407" s="114"/>
      <c r="U407" s="35"/>
      <c r="V407" s="35"/>
      <c r="W407" s="35"/>
      <c r="X407" s="35"/>
      <c r="Y407" s="35"/>
      <c r="Z407" s="35"/>
      <c r="AA407" s="35"/>
    </row>
    <row r="408" spans="4:27" s="7" customFormat="1" ht="17.25" customHeight="1">
      <c r="D408" s="5"/>
      <c r="E408" s="71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3"/>
      <c r="Q408" s="33"/>
      <c r="R408" s="39"/>
      <c r="S408" s="39"/>
      <c r="T408" s="39"/>
      <c r="U408" s="35"/>
      <c r="V408" s="35"/>
      <c r="W408" s="35"/>
      <c r="X408" s="35"/>
      <c r="Y408" s="35"/>
      <c r="Z408" s="35"/>
      <c r="AA408" s="35"/>
    </row>
    <row r="409" spans="4:27" s="7" customFormat="1" ht="17.25" customHeight="1">
      <c r="D409" s="5"/>
      <c r="E409" s="98">
        <v>2003</v>
      </c>
      <c r="F409" s="95"/>
      <c r="G409" s="95"/>
      <c r="H409" s="95"/>
      <c r="I409" s="95"/>
      <c r="J409" s="95" t="s">
        <v>107</v>
      </c>
      <c r="K409" s="95"/>
      <c r="L409" s="95"/>
      <c r="M409" s="95"/>
      <c r="N409" s="95"/>
      <c r="O409" s="95"/>
      <c r="P409" s="33"/>
      <c r="Q409" s="33"/>
      <c r="R409" s="114">
        <v>50000</v>
      </c>
      <c r="S409" s="114"/>
      <c r="T409" s="114"/>
      <c r="U409" s="35"/>
      <c r="V409" s="35"/>
      <c r="W409" s="35"/>
      <c r="X409" s="35"/>
      <c r="Y409" s="35"/>
      <c r="Z409" s="35"/>
      <c r="AA409" s="35"/>
    </row>
    <row r="410" spans="4:27" s="7" customFormat="1" ht="17.25" customHeight="1">
      <c r="D410" s="5"/>
      <c r="E410" s="7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3"/>
      <c r="Q410" s="33"/>
      <c r="R410" s="39"/>
      <c r="S410" s="39"/>
      <c r="T410" s="39"/>
      <c r="U410" s="35"/>
      <c r="V410" s="35"/>
      <c r="W410" s="35"/>
      <c r="X410" s="35"/>
      <c r="Y410" s="35"/>
      <c r="Z410" s="35"/>
      <c r="AA410" s="35"/>
    </row>
    <row r="411" spans="4:27" s="7" customFormat="1" ht="17.25" customHeight="1">
      <c r="D411" s="5"/>
      <c r="E411" s="98">
        <v>2030</v>
      </c>
      <c r="F411" s="95"/>
      <c r="G411" s="95"/>
      <c r="H411" s="95"/>
      <c r="I411" s="95"/>
      <c r="J411" s="95" t="s">
        <v>53</v>
      </c>
      <c r="K411" s="95"/>
      <c r="L411" s="95"/>
      <c r="M411" s="95"/>
      <c r="N411" s="95"/>
      <c r="O411" s="95"/>
      <c r="P411" s="33"/>
      <c r="Q411" s="33"/>
      <c r="R411" s="114">
        <v>6100</v>
      </c>
      <c r="S411" s="114"/>
      <c r="T411" s="114"/>
      <c r="U411" s="35"/>
      <c r="V411" s="35"/>
      <c r="W411" s="35"/>
      <c r="X411" s="35"/>
      <c r="Y411" s="35"/>
      <c r="Z411" s="35"/>
      <c r="AA411" s="35"/>
    </row>
    <row r="412" spans="4:27" s="7" customFormat="1" ht="17.25" customHeight="1">
      <c r="D412" s="5"/>
      <c r="E412" s="71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3"/>
      <c r="Q412" s="33"/>
      <c r="R412" s="39"/>
      <c r="S412" s="39"/>
      <c r="T412" s="39"/>
      <c r="U412" s="35"/>
      <c r="V412" s="35"/>
      <c r="W412" s="35"/>
      <c r="X412" s="35"/>
      <c r="Y412" s="35"/>
      <c r="Z412" s="35"/>
      <c r="AA412" s="35"/>
    </row>
    <row r="413" spans="4:27" s="7" customFormat="1" ht="17.25" customHeight="1">
      <c r="D413" s="5"/>
      <c r="E413" s="98">
        <v>2036</v>
      </c>
      <c r="F413" s="95"/>
      <c r="G413" s="95"/>
      <c r="H413" s="95"/>
      <c r="I413" s="95"/>
      <c r="J413" s="95" t="s">
        <v>82</v>
      </c>
      <c r="K413" s="95"/>
      <c r="L413" s="95"/>
      <c r="M413" s="95"/>
      <c r="N413" s="95"/>
      <c r="O413" s="95"/>
      <c r="P413" s="33"/>
      <c r="Q413" s="33"/>
      <c r="R413" s="114">
        <v>10100</v>
      </c>
      <c r="S413" s="114"/>
      <c r="T413" s="114"/>
      <c r="U413" s="35"/>
      <c r="V413" s="35"/>
      <c r="W413" s="35"/>
      <c r="X413" s="35"/>
      <c r="Y413" s="35"/>
      <c r="Z413" s="35"/>
      <c r="AA413" s="35"/>
    </row>
    <row r="414" spans="4:27" s="7" customFormat="1" ht="17.25" customHeight="1">
      <c r="D414" s="5"/>
      <c r="E414" s="71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3"/>
      <c r="Q414" s="33"/>
      <c r="R414" s="39"/>
      <c r="S414" s="39"/>
      <c r="T414" s="39"/>
      <c r="U414" s="35"/>
      <c r="V414" s="35"/>
      <c r="W414" s="35"/>
      <c r="X414" s="35"/>
      <c r="Y414" s="35"/>
      <c r="Z414" s="35"/>
      <c r="AA414" s="35"/>
    </row>
    <row r="415" spans="4:27" s="7" customFormat="1" ht="21.75" customHeight="1">
      <c r="D415" s="5"/>
      <c r="E415" s="98">
        <v>2040</v>
      </c>
      <c r="F415" s="95"/>
      <c r="G415" s="95"/>
      <c r="H415" s="95"/>
      <c r="I415" s="95"/>
      <c r="J415" s="95" t="s">
        <v>55</v>
      </c>
      <c r="K415" s="95"/>
      <c r="L415" s="95"/>
      <c r="M415" s="95"/>
      <c r="N415" s="95"/>
      <c r="O415" s="95"/>
      <c r="P415" s="33"/>
      <c r="Q415" s="33"/>
      <c r="R415" s="114">
        <v>13800</v>
      </c>
      <c r="S415" s="114"/>
      <c r="T415" s="114"/>
      <c r="U415" s="35"/>
      <c r="V415" s="35"/>
      <c r="W415" s="35"/>
      <c r="X415" s="35"/>
      <c r="Y415" s="35"/>
      <c r="Z415" s="35"/>
      <c r="AA415" s="35"/>
    </row>
    <row r="416" spans="4:27" s="7" customFormat="1" ht="11.25" customHeight="1">
      <c r="D416" s="5"/>
      <c r="E416" s="71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3"/>
      <c r="Q416" s="33"/>
      <c r="R416" s="39"/>
      <c r="S416" s="39"/>
      <c r="T416" s="39"/>
      <c r="U416" s="35"/>
      <c r="V416" s="35"/>
      <c r="W416" s="35"/>
      <c r="X416" s="35"/>
      <c r="Y416" s="35"/>
      <c r="Z416" s="35"/>
      <c r="AA416" s="35"/>
    </row>
    <row r="417" spans="4:27" s="7" customFormat="1" ht="17.25" customHeight="1">
      <c r="D417" s="5"/>
      <c r="E417" s="98">
        <v>2050</v>
      </c>
      <c r="F417" s="95"/>
      <c r="G417" s="95"/>
      <c r="H417" s="95"/>
      <c r="I417" s="95"/>
      <c r="J417" s="95" t="s">
        <v>91</v>
      </c>
      <c r="K417" s="95"/>
      <c r="L417" s="95"/>
      <c r="M417" s="95"/>
      <c r="N417" s="95"/>
      <c r="O417" s="95"/>
      <c r="P417" s="33"/>
      <c r="Q417" s="33"/>
      <c r="R417" s="114">
        <v>825</v>
      </c>
      <c r="S417" s="114"/>
      <c r="T417" s="114"/>
      <c r="U417" s="35"/>
      <c r="V417" s="35"/>
      <c r="W417" s="35"/>
      <c r="X417" s="35"/>
      <c r="Y417" s="35"/>
      <c r="Z417" s="35"/>
      <c r="AA417" s="35"/>
    </row>
    <row r="418" spans="4:27" s="7" customFormat="1" ht="17.25" customHeight="1">
      <c r="D418" s="5"/>
      <c r="E418" s="71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3"/>
      <c r="Q418" s="33"/>
      <c r="R418" s="39"/>
      <c r="S418" s="39"/>
      <c r="T418" s="39"/>
      <c r="U418" s="35"/>
      <c r="V418" s="35"/>
      <c r="W418" s="35"/>
      <c r="X418" s="35"/>
      <c r="Y418" s="35"/>
      <c r="Z418" s="35"/>
      <c r="AA418" s="35"/>
    </row>
    <row r="419" spans="4:27" s="7" customFormat="1" ht="17.25" customHeight="1">
      <c r="D419" s="5"/>
      <c r="E419" s="98">
        <v>2100</v>
      </c>
      <c r="F419" s="95"/>
      <c r="G419" s="95"/>
      <c r="H419" s="95"/>
      <c r="I419" s="95"/>
      <c r="J419" s="95" t="s">
        <v>84</v>
      </c>
      <c r="K419" s="95"/>
      <c r="L419" s="95"/>
      <c r="M419" s="95"/>
      <c r="N419" s="95"/>
      <c r="O419" s="95"/>
      <c r="P419" s="33"/>
      <c r="Q419" s="33"/>
      <c r="R419" s="114">
        <v>400</v>
      </c>
      <c r="S419" s="114"/>
      <c r="T419" s="114"/>
      <c r="U419" s="35"/>
      <c r="V419" s="35"/>
      <c r="W419" s="35"/>
      <c r="X419" s="35"/>
      <c r="Y419" s="35"/>
      <c r="Z419" s="35"/>
      <c r="AA419" s="35"/>
    </row>
    <row r="420" spans="4:27" s="7" customFormat="1" ht="17.25" customHeight="1">
      <c r="D420" s="5"/>
      <c r="E420" s="71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3"/>
      <c r="Q420" s="33"/>
      <c r="R420" s="39"/>
      <c r="S420" s="39"/>
      <c r="T420" s="39"/>
      <c r="U420" s="35"/>
      <c r="V420" s="35"/>
      <c r="W420" s="35"/>
      <c r="X420" s="35"/>
      <c r="Y420" s="35"/>
      <c r="Z420" s="35"/>
      <c r="AA420" s="35"/>
    </row>
    <row r="421" spans="4:27" s="7" customFormat="1" ht="17.25" customHeight="1">
      <c r="D421" s="5"/>
      <c r="E421" s="98">
        <v>2200</v>
      </c>
      <c r="F421" s="95"/>
      <c r="G421" s="95"/>
      <c r="H421" s="95"/>
      <c r="I421" s="95"/>
      <c r="J421" s="95" t="s">
        <v>56</v>
      </c>
      <c r="K421" s="95"/>
      <c r="L421" s="95"/>
      <c r="M421" s="95"/>
      <c r="N421" s="95"/>
      <c r="O421" s="95"/>
      <c r="P421" s="33"/>
      <c r="Q421" s="33"/>
      <c r="R421" s="114">
        <v>1200</v>
      </c>
      <c r="S421" s="114"/>
      <c r="T421" s="114"/>
      <c r="U421" s="35"/>
      <c r="V421" s="35"/>
      <c r="W421" s="35"/>
      <c r="X421" s="35"/>
      <c r="Y421" s="35"/>
      <c r="Z421" s="35"/>
      <c r="AA421" s="35"/>
    </row>
    <row r="422" spans="4:27" s="7" customFormat="1" ht="17.25" customHeight="1">
      <c r="D422" s="5"/>
      <c r="E422" s="71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3"/>
      <c r="Q422" s="33"/>
      <c r="R422" s="39"/>
      <c r="S422" s="39"/>
      <c r="T422" s="39"/>
      <c r="U422" s="35"/>
      <c r="V422" s="35"/>
      <c r="W422" s="35"/>
      <c r="X422" s="35"/>
      <c r="Y422" s="35"/>
      <c r="Z422" s="35"/>
      <c r="AA422" s="35"/>
    </row>
    <row r="423" spans="4:27" s="7" customFormat="1" ht="17.25" customHeight="1">
      <c r="D423" s="5"/>
      <c r="E423" s="98">
        <v>2230</v>
      </c>
      <c r="F423" s="95"/>
      <c r="G423" s="95"/>
      <c r="H423" s="95"/>
      <c r="I423" s="95"/>
      <c r="J423" s="95" t="s">
        <v>102</v>
      </c>
      <c r="K423" s="95"/>
      <c r="L423" s="95"/>
      <c r="M423" s="95"/>
      <c r="N423" s="95"/>
      <c r="O423" s="95"/>
      <c r="P423" s="33"/>
      <c r="Q423" s="33"/>
      <c r="R423" s="114">
        <v>300</v>
      </c>
      <c r="S423" s="114"/>
      <c r="T423" s="114"/>
      <c r="U423" s="35"/>
      <c r="V423" s="35"/>
      <c r="W423" s="35"/>
      <c r="X423" s="35"/>
      <c r="Y423" s="35"/>
      <c r="Z423" s="35"/>
      <c r="AA423" s="35"/>
    </row>
    <row r="424" spans="4:27" s="7" customFormat="1" ht="17.25" customHeight="1">
      <c r="D424" s="5"/>
      <c r="E424" s="71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3"/>
      <c r="Q424" s="33"/>
      <c r="R424" s="39"/>
      <c r="S424" s="39"/>
      <c r="T424" s="39"/>
      <c r="U424" s="35"/>
      <c r="V424" s="35"/>
      <c r="W424" s="35"/>
      <c r="X424" s="35"/>
      <c r="Y424" s="35"/>
      <c r="Z424" s="35"/>
      <c r="AA424" s="35"/>
    </row>
    <row r="425" spans="4:27" s="7" customFormat="1" ht="17.25" customHeight="1">
      <c r="D425" s="5"/>
      <c r="E425" s="98">
        <v>2400</v>
      </c>
      <c r="F425" s="95"/>
      <c r="G425" s="95"/>
      <c r="H425" s="95"/>
      <c r="I425" s="95"/>
      <c r="J425" s="95" t="s">
        <v>60</v>
      </c>
      <c r="K425" s="95"/>
      <c r="L425" s="95"/>
      <c r="M425" s="95"/>
      <c r="N425" s="95"/>
      <c r="O425" s="95"/>
      <c r="P425" s="33"/>
      <c r="Q425" s="33"/>
      <c r="R425" s="114">
        <v>3000</v>
      </c>
      <c r="S425" s="114"/>
      <c r="T425" s="114"/>
      <c r="U425" s="35"/>
      <c r="V425" s="35"/>
      <c r="W425" s="35"/>
      <c r="X425" s="35"/>
      <c r="Y425" s="35"/>
      <c r="Z425" s="35"/>
      <c r="AA425" s="35"/>
    </row>
    <row r="426" spans="4:27" s="7" customFormat="1" ht="17.25" customHeight="1">
      <c r="D426" s="5"/>
      <c r="E426" s="71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3"/>
      <c r="Q426" s="33"/>
      <c r="R426" s="39"/>
      <c r="S426" s="39"/>
      <c r="T426" s="39"/>
      <c r="U426" s="35"/>
      <c r="V426" s="35"/>
      <c r="W426" s="35"/>
      <c r="X426" s="35"/>
      <c r="Y426" s="35"/>
      <c r="Z426" s="35"/>
      <c r="AA426" s="35"/>
    </row>
    <row r="427" spans="4:27" s="7" customFormat="1" ht="17.25" customHeight="1">
      <c r="D427" s="5"/>
      <c r="E427" s="98">
        <v>2605</v>
      </c>
      <c r="F427" s="95"/>
      <c r="G427" s="95"/>
      <c r="H427" s="95"/>
      <c r="I427" s="95"/>
      <c r="J427" s="95" t="s">
        <v>108</v>
      </c>
      <c r="K427" s="95"/>
      <c r="L427" s="95"/>
      <c r="M427" s="95"/>
      <c r="N427" s="95"/>
      <c r="O427" s="95"/>
      <c r="P427" s="33"/>
      <c r="Q427" s="33"/>
      <c r="R427" s="114">
        <v>22000</v>
      </c>
      <c r="S427" s="114"/>
      <c r="T427" s="114"/>
      <c r="U427" s="35"/>
      <c r="V427" s="35"/>
      <c r="W427" s="35"/>
      <c r="X427" s="35"/>
      <c r="Y427" s="35"/>
      <c r="Z427" s="35"/>
      <c r="AA427" s="35"/>
    </row>
    <row r="428" spans="4:27" s="7" customFormat="1" ht="17.25" customHeight="1">
      <c r="D428" s="5"/>
      <c r="E428" s="71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3"/>
      <c r="Q428" s="33"/>
      <c r="R428" s="39"/>
      <c r="S428" s="39"/>
      <c r="T428" s="39"/>
      <c r="U428" s="35"/>
      <c r="V428" s="35"/>
      <c r="W428" s="35"/>
      <c r="X428" s="35"/>
      <c r="Y428" s="35"/>
      <c r="Z428" s="35"/>
      <c r="AA428" s="35"/>
    </row>
    <row r="429" spans="4:27" s="7" customFormat="1" ht="17.25" customHeight="1">
      <c r="D429" s="5"/>
      <c r="E429" s="98">
        <v>2610</v>
      </c>
      <c r="F429" s="95"/>
      <c r="G429" s="95"/>
      <c r="H429" s="95"/>
      <c r="I429" s="95"/>
      <c r="J429" s="95" t="s">
        <v>64</v>
      </c>
      <c r="K429" s="95"/>
      <c r="L429" s="95"/>
      <c r="M429" s="95"/>
      <c r="N429" s="95"/>
      <c r="O429" s="95"/>
      <c r="P429" s="33"/>
      <c r="Q429" s="33"/>
      <c r="R429" s="114">
        <v>3500</v>
      </c>
      <c r="S429" s="114"/>
      <c r="T429" s="114"/>
      <c r="U429" s="35"/>
      <c r="V429" s="35"/>
      <c r="W429" s="35"/>
      <c r="X429" s="35"/>
      <c r="Y429" s="35"/>
      <c r="Z429" s="35"/>
      <c r="AA429" s="35"/>
    </row>
    <row r="430" spans="4:27" s="7" customFormat="1" ht="17.25" customHeight="1">
      <c r="D430" s="5"/>
      <c r="E430" s="71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3"/>
      <c r="Q430" s="33"/>
      <c r="R430" s="39"/>
      <c r="S430" s="39"/>
      <c r="T430" s="39"/>
      <c r="U430" s="35"/>
      <c r="V430" s="35"/>
      <c r="W430" s="35"/>
      <c r="X430" s="35"/>
      <c r="Y430" s="35"/>
      <c r="Z430" s="35"/>
      <c r="AA430" s="35"/>
    </row>
    <row r="431" spans="4:27" s="7" customFormat="1" ht="17.25" customHeight="1">
      <c r="D431" s="5"/>
      <c r="E431" s="98">
        <v>2666</v>
      </c>
      <c r="F431" s="95"/>
      <c r="G431" s="95"/>
      <c r="H431" s="95"/>
      <c r="I431" s="95"/>
      <c r="J431" s="95" t="s">
        <v>109</v>
      </c>
      <c r="K431" s="95"/>
      <c r="L431" s="95"/>
      <c r="M431" s="95"/>
      <c r="N431" s="95"/>
      <c r="O431" s="95"/>
      <c r="P431" s="33"/>
      <c r="Q431" s="33"/>
      <c r="R431" s="118">
        <v>9000</v>
      </c>
      <c r="S431" s="118"/>
      <c r="T431" s="118"/>
      <c r="U431" s="35"/>
      <c r="V431" s="35"/>
      <c r="W431" s="35"/>
      <c r="X431" s="35"/>
      <c r="Y431" s="35"/>
      <c r="Z431" s="35"/>
      <c r="AA431" s="35"/>
    </row>
    <row r="432" spans="4:27" s="7" customFormat="1" ht="17.25" customHeight="1">
      <c r="D432" s="5"/>
      <c r="E432" s="71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3"/>
      <c r="Q432" s="33"/>
      <c r="R432" s="39"/>
      <c r="S432" s="39"/>
      <c r="T432" s="39"/>
      <c r="U432" s="35"/>
      <c r="V432" s="35"/>
      <c r="W432" s="35"/>
      <c r="X432" s="35"/>
      <c r="Y432" s="35"/>
      <c r="Z432" s="35"/>
      <c r="AA432" s="35"/>
    </row>
    <row r="433" spans="4:27" s="7" customFormat="1" ht="23.25" customHeight="1">
      <c r="D433" s="5"/>
      <c r="E433" s="99" t="s">
        <v>280</v>
      </c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33"/>
      <c r="Q433" s="33"/>
      <c r="R433" s="115">
        <f>SUM(R405:T431)</f>
        <v>199225</v>
      </c>
      <c r="S433" s="115"/>
      <c r="T433" s="115"/>
      <c r="U433" s="35"/>
      <c r="V433" s="35"/>
      <c r="W433" s="35"/>
      <c r="X433" s="35"/>
      <c r="Y433" s="35"/>
      <c r="Z433" s="35"/>
      <c r="AA433" s="35"/>
    </row>
    <row r="434" spans="4:27" s="7" customFormat="1" ht="9.75" customHeight="1">
      <c r="D434" s="5"/>
      <c r="E434" s="40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33"/>
      <c r="Q434" s="33"/>
      <c r="R434" s="39"/>
      <c r="S434" s="39"/>
      <c r="T434" s="39"/>
      <c r="U434" s="35"/>
      <c r="V434" s="35"/>
      <c r="W434" s="35"/>
      <c r="X434" s="35"/>
      <c r="Y434" s="35"/>
      <c r="Z434" s="35"/>
      <c r="AA434" s="35"/>
    </row>
    <row r="435" spans="4:27" s="7" customFormat="1" ht="27.75" customHeight="1">
      <c r="D435" s="5"/>
      <c r="E435" s="60" t="s">
        <v>263</v>
      </c>
      <c r="F435" s="61"/>
      <c r="G435" s="61"/>
      <c r="H435" s="61"/>
      <c r="I435" s="61"/>
      <c r="J435" s="77" t="s">
        <v>281</v>
      </c>
      <c r="K435" s="61"/>
      <c r="L435" s="61"/>
      <c r="M435" s="61"/>
      <c r="N435" s="61"/>
      <c r="O435" s="68"/>
      <c r="P435" s="123" t="s">
        <v>282</v>
      </c>
      <c r="Q435" s="123"/>
      <c r="R435" s="123"/>
      <c r="S435" s="123"/>
      <c r="T435" s="123"/>
      <c r="U435" s="37"/>
      <c r="V435" s="37"/>
      <c r="W435" s="37"/>
      <c r="X435" s="37"/>
      <c r="Y435" s="37"/>
      <c r="Z435" s="37"/>
      <c r="AA435" s="37"/>
    </row>
    <row r="436" spans="4:27" s="7" customFormat="1" ht="17.25" customHeight="1">
      <c r="D436" s="5"/>
      <c r="E436" s="43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4:27" s="7" customFormat="1" ht="21" customHeight="1">
      <c r="D437" s="5"/>
      <c r="E437" s="98">
        <v>2000</v>
      </c>
      <c r="F437" s="95"/>
      <c r="G437" s="95"/>
      <c r="H437" s="95"/>
      <c r="I437" s="95"/>
      <c r="J437" s="95" t="s">
        <v>50</v>
      </c>
      <c r="K437" s="95"/>
      <c r="L437" s="95"/>
      <c r="M437" s="95"/>
      <c r="N437" s="95"/>
      <c r="O437" s="95"/>
      <c r="P437" s="33"/>
      <c r="Q437" s="33"/>
      <c r="R437" s="115">
        <v>285000</v>
      </c>
      <c r="S437" s="115"/>
      <c r="T437" s="115"/>
      <c r="U437" s="35"/>
      <c r="V437" s="35"/>
      <c r="W437" s="35"/>
      <c r="X437" s="35"/>
      <c r="Y437" s="35"/>
      <c r="Z437" s="35"/>
      <c r="AA437" s="35"/>
    </row>
    <row r="438" spans="4:27" s="7" customFormat="1" ht="17.25" customHeight="1">
      <c r="D438" s="5"/>
      <c r="E438" s="71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3"/>
      <c r="Q438" s="33"/>
      <c r="R438" s="39"/>
      <c r="S438" s="39"/>
      <c r="T438" s="39"/>
      <c r="U438" s="35"/>
      <c r="V438" s="35"/>
      <c r="W438" s="35"/>
      <c r="X438" s="35"/>
      <c r="Y438" s="35"/>
      <c r="Z438" s="35"/>
      <c r="AA438" s="35"/>
    </row>
    <row r="439" spans="4:27" s="7" customFormat="1" ht="17.25" customHeight="1">
      <c r="D439" s="5"/>
      <c r="E439" s="98">
        <v>2001</v>
      </c>
      <c r="F439" s="95"/>
      <c r="G439" s="95"/>
      <c r="H439" s="95"/>
      <c r="I439" s="95"/>
      <c r="J439" s="95" t="s">
        <v>51</v>
      </c>
      <c r="K439" s="95"/>
      <c r="L439" s="95"/>
      <c r="M439" s="95"/>
      <c r="N439" s="95"/>
      <c r="O439" s="95"/>
      <c r="P439" s="33"/>
      <c r="Q439" s="33"/>
      <c r="R439" s="114">
        <v>35000</v>
      </c>
      <c r="S439" s="114"/>
      <c r="T439" s="114"/>
      <c r="U439" s="35"/>
      <c r="V439" s="35"/>
      <c r="W439" s="35"/>
      <c r="X439" s="35"/>
      <c r="Y439" s="35"/>
      <c r="Z439" s="35"/>
      <c r="AA439" s="35"/>
    </row>
    <row r="440" spans="4:27" s="7" customFormat="1" ht="17.25" customHeight="1">
      <c r="D440" s="5"/>
      <c r="E440" s="71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3"/>
      <c r="Q440" s="33"/>
      <c r="R440" s="39"/>
      <c r="S440" s="39"/>
      <c r="T440" s="39"/>
      <c r="U440" s="35"/>
      <c r="V440" s="35"/>
      <c r="W440" s="35"/>
      <c r="X440" s="35"/>
      <c r="Y440" s="35"/>
      <c r="Z440" s="35"/>
      <c r="AA440" s="35"/>
    </row>
    <row r="441" spans="4:27" s="7" customFormat="1" ht="20.25" customHeight="1">
      <c r="D441" s="5"/>
      <c r="E441" s="98">
        <v>2020</v>
      </c>
      <c r="F441" s="95"/>
      <c r="G441" s="95"/>
      <c r="H441" s="95"/>
      <c r="I441" s="95"/>
      <c r="J441" s="95" t="s">
        <v>52</v>
      </c>
      <c r="K441" s="95"/>
      <c r="L441" s="95"/>
      <c r="M441" s="95"/>
      <c r="N441" s="95"/>
      <c r="O441" s="95"/>
      <c r="P441" s="33"/>
      <c r="Q441" s="33"/>
      <c r="R441" s="114">
        <v>35000</v>
      </c>
      <c r="S441" s="114"/>
      <c r="T441" s="114"/>
      <c r="U441" s="35"/>
      <c r="V441" s="35"/>
      <c r="W441" s="35"/>
      <c r="X441" s="35"/>
      <c r="Y441" s="35"/>
      <c r="Z441" s="35"/>
      <c r="AA441" s="35"/>
    </row>
    <row r="442" spans="4:27" s="7" customFormat="1" ht="15" customHeight="1">
      <c r="D442" s="5"/>
      <c r="E442" s="71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3"/>
      <c r="Q442" s="33"/>
      <c r="R442" s="39"/>
      <c r="S442" s="39"/>
      <c r="T442" s="39"/>
      <c r="U442" s="35"/>
      <c r="V442" s="35"/>
      <c r="W442" s="35"/>
      <c r="X442" s="35"/>
      <c r="Y442" s="35"/>
      <c r="Z442" s="35"/>
      <c r="AA442" s="35"/>
    </row>
    <row r="443" spans="4:27" s="7" customFormat="1" ht="17.25" customHeight="1">
      <c r="D443" s="5"/>
      <c r="E443" s="98">
        <v>2030</v>
      </c>
      <c r="F443" s="95"/>
      <c r="G443" s="95"/>
      <c r="H443" s="95"/>
      <c r="I443" s="95"/>
      <c r="J443" s="95" t="s">
        <v>53</v>
      </c>
      <c r="K443" s="95"/>
      <c r="L443" s="95"/>
      <c r="M443" s="95"/>
      <c r="N443" s="95"/>
      <c r="O443" s="95"/>
      <c r="P443" s="33"/>
      <c r="Q443" s="33"/>
      <c r="R443" s="114">
        <v>27600</v>
      </c>
      <c r="S443" s="114"/>
      <c r="T443" s="114"/>
      <c r="U443" s="35"/>
      <c r="V443" s="35"/>
      <c r="W443" s="35"/>
      <c r="X443" s="35"/>
      <c r="Y443" s="35"/>
      <c r="Z443" s="35"/>
      <c r="AA443" s="35"/>
    </row>
    <row r="444" spans="4:27" s="7" customFormat="1" ht="17.25" customHeight="1">
      <c r="D444" s="5"/>
      <c r="E444" s="71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3"/>
      <c r="Q444" s="33"/>
      <c r="R444" s="39"/>
      <c r="S444" s="39"/>
      <c r="T444" s="39"/>
      <c r="U444" s="35"/>
      <c r="V444" s="35"/>
      <c r="W444" s="35"/>
      <c r="X444" s="35"/>
      <c r="Y444" s="35"/>
      <c r="Z444" s="35"/>
      <c r="AA444" s="35"/>
    </row>
    <row r="445" spans="4:27" s="7" customFormat="1" ht="17.25" customHeight="1">
      <c r="D445" s="5"/>
      <c r="E445" s="98">
        <v>2038</v>
      </c>
      <c r="F445" s="95"/>
      <c r="G445" s="95"/>
      <c r="H445" s="95"/>
      <c r="I445" s="95"/>
      <c r="J445" s="95" t="s">
        <v>54</v>
      </c>
      <c r="K445" s="95"/>
      <c r="L445" s="95"/>
      <c r="M445" s="95"/>
      <c r="N445" s="95"/>
      <c r="O445" s="95"/>
      <c r="P445" s="33"/>
      <c r="Q445" s="33"/>
      <c r="R445" s="114">
        <v>54500</v>
      </c>
      <c r="S445" s="114"/>
      <c r="T445" s="114"/>
      <c r="U445" s="35"/>
      <c r="V445" s="35"/>
      <c r="W445" s="35"/>
      <c r="X445" s="35"/>
      <c r="Y445" s="35"/>
      <c r="Z445" s="35"/>
      <c r="AA445" s="35"/>
    </row>
    <row r="446" spans="4:27" s="7" customFormat="1" ht="17.25" customHeight="1">
      <c r="D446" s="5"/>
      <c r="E446" s="71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3"/>
      <c r="Q446" s="33"/>
      <c r="R446" s="39"/>
      <c r="S446" s="39"/>
      <c r="T446" s="39"/>
      <c r="U446" s="35"/>
      <c r="V446" s="35"/>
      <c r="W446" s="35"/>
      <c r="X446" s="35"/>
      <c r="Y446" s="35"/>
      <c r="Z446" s="35"/>
      <c r="AA446" s="35"/>
    </row>
    <row r="447" spans="4:27" s="7" customFormat="1" ht="17.25" customHeight="1">
      <c r="D447" s="5"/>
      <c r="E447" s="98">
        <v>2040</v>
      </c>
      <c r="F447" s="95"/>
      <c r="G447" s="95"/>
      <c r="H447" s="95"/>
      <c r="I447" s="95"/>
      <c r="J447" s="95" t="s">
        <v>55</v>
      </c>
      <c r="K447" s="95"/>
      <c r="L447" s="95"/>
      <c r="M447" s="95"/>
      <c r="N447" s="95"/>
      <c r="O447" s="95"/>
      <c r="P447" s="33"/>
      <c r="Q447" s="33"/>
      <c r="R447" s="114">
        <v>31000</v>
      </c>
      <c r="S447" s="114"/>
      <c r="T447" s="114"/>
      <c r="U447" s="35"/>
      <c r="V447" s="35"/>
      <c r="W447" s="35"/>
      <c r="X447" s="35"/>
      <c r="Y447" s="35"/>
      <c r="Z447" s="35"/>
      <c r="AA447" s="35"/>
    </row>
    <row r="448" spans="4:27" s="7" customFormat="1" ht="17.25" customHeight="1">
      <c r="D448" s="5"/>
      <c r="E448" s="71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3"/>
      <c r="Q448" s="33"/>
      <c r="R448" s="39"/>
      <c r="S448" s="39"/>
      <c r="T448" s="39"/>
      <c r="U448" s="35"/>
      <c r="V448" s="35"/>
      <c r="W448" s="35"/>
      <c r="X448" s="35"/>
      <c r="Y448" s="35"/>
      <c r="Z448" s="35"/>
      <c r="AA448" s="35"/>
    </row>
    <row r="449" spans="4:27" s="7" customFormat="1" ht="17.25" customHeight="1">
      <c r="D449" s="5"/>
      <c r="E449" s="98">
        <v>2320</v>
      </c>
      <c r="F449" s="95"/>
      <c r="G449" s="95"/>
      <c r="H449" s="95"/>
      <c r="I449" s="95"/>
      <c r="J449" s="95" t="s">
        <v>59</v>
      </c>
      <c r="K449" s="95"/>
      <c r="L449" s="95"/>
      <c r="M449" s="95"/>
      <c r="N449" s="95"/>
      <c r="O449" s="95"/>
      <c r="P449" s="33"/>
      <c r="Q449" s="33"/>
      <c r="R449" s="114">
        <v>5000</v>
      </c>
      <c r="S449" s="114"/>
      <c r="T449" s="114"/>
      <c r="U449" s="35"/>
      <c r="V449" s="35"/>
      <c r="W449" s="35"/>
      <c r="X449" s="35"/>
      <c r="Y449" s="35"/>
      <c r="Z449" s="35"/>
      <c r="AA449" s="35"/>
    </row>
    <row r="450" spans="4:27" s="7" customFormat="1" ht="17.25" customHeight="1">
      <c r="D450" s="5"/>
      <c r="E450" s="71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3"/>
      <c r="Q450" s="33"/>
      <c r="R450" s="39"/>
      <c r="S450" s="39"/>
      <c r="T450" s="39"/>
      <c r="U450" s="35"/>
      <c r="V450" s="35"/>
      <c r="W450" s="35"/>
      <c r="X450" s="35"/>
      <c r="Y450" s="35"/>
      <c r="Z450" s="35"/>
      <c r="AA450" s="35"/>
    </row>
    <row r="451" spans="4:27" s="7" customFormat="1" ht="17.25" customHeight="1">
      <c r="D451" s="5"/>
      <c r="E451" s="98">
        <v>2430</v>
      </c>
      <c r="F451" s="95"/>
      <c r="G451" s="95"/>
      <c r="H451" s="95"/>
      <c r="I451" s="95"/>
      <c r="J451" s="95" t="s">
        <v>61</v>
      </c>
      <c r="K451" s="95"/>
      <c r="L451" s="95"/>
      <c r="M451" s="95"/>
      <c r="N451" s="95"/>
      <c r="O451" s="95"/>
      <c r="P451" s="33"/>
      <c r="Q451" s="33"/>
      <c r="R451" s="114">
        <v>500</v>
      </c>
      <c r="S451" s="114"/>
      <c r="T451" s="114"/>
      <c r="U451" s="35"/>
      <c r="V451" s="35"/>
      <c r="W451" s="35"/>
      <c r="X451" s="35"/>
      <c r="Y451" s="35"/>
      <c r="Z451" s="35"/>
      <c r="AA451" s="35"/>
    </row>
    <row r="452" spans="4:27" s="7" customFormat="1" ht="17.25" customHeight="1">
      <c r="D452" s="5"/>
      <c r="E452" s="71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3"/>
      <c r="Q452" s="33"/>
      <c r="R452" s="39"/>
      <c r="S452" s="39"/>
      <c r="T452" s="39"/>
      <c r="U452" s="35"/>
      <c r="V452" s="35"/>
      <c r="W452" s="35"/>
      <c r="X452" s="35"/>
      <c r="Y452" s="35"/>
      <c r="Z452" s="35"/>
      <c r="AA452" s="35"/>
    </row>
    <row r="453" spans="4:27" s="7" customFormat="1" ht="17.25" customHeight="1">
      <c r="D453" s="5"/>
      <c r="E453" s="71">
        <v>2440</v>
      </c>
      <c r="F453" s="32"/>
      <c r="G453" s="32"/>
      <c r="H453" s="32"/>
      <c r="I453" s="32"/>
      <c r="J453" s="95" t="s">
        <v>87</v>
      </c>
      <c r="K453" s="148"/>
      <c r="L453" s="148"/>
      <c r="M453" s="148"/>
      <c r="N453" s="148"/>
      <c r="O453" s="32"/>
      <c r="P453" s="33"/>
      <c r="Q453" s="33"/>
      <c r="R453" s="39"/>
      <c r="S453" s="39"/>
      <c r="T453" s="39">
        <v>1000</v>
      </c>
      <c r="U453" s="35"/>
      <c r="V453" s="35"/>
      <c r="W453" s="35"/>
      <c r="X453" s="35"/>
      <c r="Y453" s="35"/>
      <c r="Z453" s="35"/>
      <c r="AA453" s="35"/>
    </row>
    <row r="454" spans="4:27" s="7" customFormat="1" ht="17.25" customHeight="1">
      <c r="D454" s="5"/>
      <c r="E454" s="71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3"/>
      <c r="Q454" s="33"/>
      <c r="R454" s="39"/>
      <c r="S454" s="39"/>
      <c r="T454" s="39"/>
      <c r="U454" s="35"/>
      <c r="V454" s="35"/>
      <c r="W454" s="35"/>
      <c r="X454" s="35"/>
      <c r="Y454" s="35"/>
      <c r="Z454" s="35"/>
      <c r="AA454" s="35"/>
    </row>
    <row r="455" spans="4:27" s="7" customFormat="1" ht="21" customHeight="1">
      <c r="D455" s="5"/>
      <c r="E455" s="98">
        <v>2670</v>
      </c>
      <c r="F455" s="95"/>
      <c r="G455" s="95"/>
      <c r="H455" s="95"/>
      <c r="I455" s="95"/>
      <c r="J455" s="95" t="s">
        <v>66</v>
      </c>
      <c r="K455" s="95"/>
      <c r="L455" s="95"/>
      <c r="M455" s="95"/>
      <c r="N455" s="95"/>
      <c r="O455" s="95"/>
      <c r="P455" s="33"/>
      <c r="Q455" s="33"/>
      <c r="R455" s="118">
        <v>250</v>
      </c>
      <c r="S455" s="118"/>
      <c r="T455" s="118"/>
      <c r="U455" s="35"/>
      <c r="V455" s="35"/>
      <c r="W455" s="35"/>
      <c r="X455" s="35"/>
      <c r="Y455" s="35"/>
      <c r="Z455" s="35"/>
      <c r="AA455" s="35"/>
    </row>
    <row r="456" spans="4:27" s="7" customFormat="1" ht="17.25" customHeight="1">
      <c r="D456" s="5"/>
      <c r="E456" s="71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3"/>
      <c r="Q456" s="33"/>
      <c r="R456" s="63"/>
      <c r="S456" s="35"/>
      <c r="T456" s="35"/>
      <c r="U456" s="35"/>
      <c r="V456" s="35"/>
      <c r="W456" s="35"/>
      <c r="X456" s="35"/>
      <c r="Y456" s="35"/>
      <c r="Z456" s="35"/>
      <c r="AA456" s="35"/>
    </row>
    <row r="457" spans="4:27" s="7" customFormat="1" ht="23.25" customHeight="1">
      <c r="D457" s="5"/>
      <c r="E457" s="99" t="s">
        <v>283</v>
      </c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33"/>
      <c r="Q457" s="33"/>
      <c r="R457" s="100">
        <f>SUM(R437:T455)</f>
        <v>474850</v>
      </c>
      <c r="S457" s="101"/>
      <c r="T457" s="101"/>
      <c r="U457" s="35"/>
      <c r="V457" s="35"/>
      <c r="W457" s="35"/>
      <c r="X457" s="35"/>
      <c r="Y457" s="35"/>
      <c r="Z457" s="35"/>
      <c r="AA457" s="35"/>
    </row>
    <row r="458" spans="4:27" s="7" customFormat="1" ht="17.25" customHeight="1">
      <c r="D458" s="5"/>
      <c r="E458" s="40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33"/>
      <c r="Q458" s="33"/>
      <c r="R458" s="34"/>
      <c r="S458" s="35"/>
      <c r="T458" s="35"/>
      <c r="U458" s="35"/>
      <c r="V458" s="35"/>
      <c r="W458" s="35"/>
      <c r="X458" s="35"/>
      <c r="Y458" s="35"/>
      <c r="Z458" s="35"/>
      <c r="AA458" s="35"/>
    </row>
    <row r="459" spans="4:27" s="7" customFormat="1" ht="24.75" customHeight="1">
      <c r="D459" s="5"/>
      <c r="E459" s="60" t="s">
        <v>263</v>
      </c>
      <c r="F459" s="61"/>
      <c r="G459" s="61"/>
      <c r="H459" s="61"/>
      <c r="I459" s="61"/>
      <c r="J459" s="77" t="s">
        <v>284</v>
      </c>
      <c r="K459" s="61"/>
      <c r="L459" s="61"/>
      <c r="M459" s="61"/>
      <c r="N459" s="61"/>
      <c r="O459" s="68"/>
      <c r="P459" s="123" t="s">
        <v>285</v>
      </c>
      <c r="Q459" s="123"/>
      <c r="R459" s="123"/>
      <c r="S459" s="123"/>
      <c r="T459" s="123"/>
      <c r="U459" s="37"/>
      <c r="V459" s="37"/>
      <c r="W459" s="37"/>
      <c r="X459" s="37"/>
      <c r="Y459" s="37"/>
      <c r="Z459" s="37"/>
      <c r="AA459" s="37"/>
    </row>
    <row r="460" spans="4:27" s="7" customFormat="1" ht="17.25" customHeight="1">
      <c r="D460" s="5"/>
      <c r="E460" s="60"/>
      <c r="F460" s="61"/>
      <c r="G460" s="61"/>
      <c r="H460" s="61"/>
      <c r="I460" s="61"/>
      <c r="J460" s="77"/>
      <c r="K460" s="61"/>
      <c r="L460" s="61"/>
      <c r="M460" s="61"/>
      <c r="N460" s="61"/>
      <c r="O460" s="68"/>
      <c r="P460" s="74"/>
      <c r="Q460" s="74"/>
      <c r="R460" s="74"/>
      <c r="S460" s="74"/>
      <c r="T460" s="74"/>
      <c r="U460" s="37"/>
      <c r="V460" s="37"/>
      <c r="W460" s="37"/>
      <c r="X460" s="37"/>
      <c r="Y460" s="37"/>
      <c r="Z460" s="37"/>
      <c r="AA460" s="37"/>
    </row>
    <row r="461" spans="4:27" s="7" customFormat="1" ht="20.25" customHeight="1">
      <c r="D461" s="5"/>
      <c r="E461" s="98">
        <v>2000</v>
      </c>
      <c r="F461" s="95"/>
      <c r="G461" s="95"/>
      <c r="H461" s="95"/>
      <c r="I461" s="95"/>
      <c r="J461" s="95" t="s">
        <v>50</v>
      </c>
      <c r="K461" s="95"/>
      <c r="L461" s="95"/>
      <c r="M461" s="95"/>
      <c r="N461" s="95"/>
      <c r="O461" s="95"/>
      <c r="P461" s="33"/>
      <c r="Q461" s="33"/>
      <c r="R461" s="115">
        <v>44100</v>
      </c>
      <c r="S461" s="115"/>
      <c r="T461" s="115"/>
      <c r="U461" s="35"/>
      <c r="V461" s="35"/>
      <c r="W461" s="35"/>
      <c r="X461" s="35"/>
      <c r="Y461" s="35"/>
      <c r="Z461" s="35"/>
      <c r="AA461" s="35"/>
    </row>
    <row r="462" spans="4:27" s="7" customFormat="1" ht="17.25" customHeight="1">
      <c r="D462" s="5"/>
      <c r="E462" s="71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3"/>
      <c r="Q462" s="33"/>
      <c r="R462" s="39"/>
      <c r="S462" s="39"/>
      <c r="T462" s="39"/>
      <c r="U462" s="35"/>
      <c r="V462" s="35"/>
      <c r="W462" s="35"/>
      <c r="X462" s="35"/>
      <c r="Y462" s="35"/>
      <c r="Z462" s="35"/>
      <c r="AA462" s="35"/>
    </row>
    <row r="463" spans="4:27" s="7" customFormat="1" ht="17.25" customHeight="1">
      <c r="D463" s="5"/>
      <c r="E463" s="98">
        <v>2030</v>
      </c>
      <c r="F463" s="95"/>
      <c r="G463" s="95"/>
      <c r="H463" s="95"/>
      <c r="I463" s="95"/>
      <c r="J463" s="95" t="s">
        <v>53</v>
      </c>
      <c r="K463" s="95"/>
      <c r="L463" s="95"/>
      <c r="M463" s="95"/>
      <c r="N463" s="95"/>
      <c r="O463" s="95"/>
      <c r="P463" s="33"/>
      <c r="Q463" s="33"/>
      <c r="R463" s="114">
        <v>3500</v>
      </c>
      <c r="S463" s="114"/>
      <c r="T463" s="114"/>
      <c r="U463" s="35"/>
      <c r="V463" s="35"/>
      <c r="W463" s="35"/>
      <c r="X463" s="35"/>
      <c r="Y463" s="35"/>
      <c r="Z463" s="35"/>
      <c r="AA463" s="35"/>
    </row>
    <row r="464" spans="4:27" s="7" customFormat="1" ht="17.25" customHeight="1">
      <c r="D464" s="5"/>
      <c r="E464" s="71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3"/>
      <c r="Q464" s="33"/>
      <c r="R464" s="39"/>
      <c r="S464" s="39"/>
      <c r="T464" s="39"/>
      <c r="U464" s="35"/>
      <c r="V464" s="35"/>
      <c r="W464" s="35"/>
      <c r="X464" s="35"/>
      <c r="Y464" s="35"/>
      <c r="Z464" s="35"/>
      <c r="AA464" s="35"/>
    </row>
    <row r="465" spans="4:27" s="7" customFormat="1" ht="17.25" customHeight="1">
      <c r="D465" s="5"/>
      <c r="E465" s="98">
        <v>2036</v>
      </c>
      <c r="F465" s="95"/>
      <c r="G465" s="95"/>
      <c r="H465" s="95"/>
      <c r="I465" s="95"/>
      <c r="J465" s="95" t="s">
        <v>82</v>
      </c>
      <c r="K465" s="95"/>
      <c r="L465" s="95"/>
      <c r="M465" s="95"/>
      <c r="N465" s="95"/>
      <c r="O465" s="95"/>
      <c r="P465" s="33"/>
      <c r="Q465" s="33"/>
      <c r="R465" s="114">
        <v>6000</v>
      </c>
      <c r="S465" s="114"/>
      <c r="T465" s="114"/>
      <c r="U465" s="35"/>
      <c r="V465" s="35"/>
      <c r="W465" s="35"/>
      <c r="X465" s="35"/>
      <c r="Y465" s="35"/>
      <c r="Z465" s="35"/>
      <c r="AA465" s="35"/>
    </row>
    <row r="466" spans="4:27" s="7" customFormat="1" ht="17.25" customHeight="1">
      <c r="D466" s="5"/>
      <c r="E466" s="71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3"/>
      <c r="Q466" s="33"/>
      <c r="R466" s="39"/>
      <c r="S466" s="39"/>
      <c r="T466" s="39"/>
      <c r="U466" s="35"/>
      <c r="V466" s="35"/>
      <c r="W466" s="35"/>
      <c r="X466" s="35"/>
      <c r="Y466" s="35"/>
      <c r="Z466" s="35"/>
      <c r="AA466" s="35"/>
    </row>
    <row r="467" spans="4:27" s="7" customFormat="1" ht="17.25" customHeight="1">
      <c r="D467" s="5"/>
      <c r="E467" s="98">
        <v>2040</v>
      </c>
      <c r="F467" s="95"/>
      <c r="G467" s="95"/>
      <c r="H467" s="95"/>
      <c r="I467" s="95"/>
      <c r="J467" s="95" t="s">
        <v>55</v>
      </c>
      <c r="K467" s="95"/>
      <c r="L467" s="95"/>
      <c r="M467" s="95"/>
      <c r="N467" s="95"/>
      <c r="O467" s="95"/>
      <c r="P467" s="33"/>
      <c r="Q467" s="33"/>
      <c r="R467" s="114">
        <v>8800</v>
      </c>
      <c r="S467" s="114"/>
      <c r="T467" s="114"/>
      <c r="U467" s="35"/>
      <c r="V467" s="35"/>
      <c r="W467" s="35"/>
      <c r="X467" s="35"/>
      <c r="Y467" s="35"/>
      <c r="Z467" s="35"/>
      <c r="AA467" s="35"/>
    </row>
    <row r="468" spans="4:27" s="7" customFormat="1" ht="17.25" customHeight="1">
      <c r="D468" s="5"/>
      <c r="E468" s="71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3"/>
      <c r="Q468" s="33"/>
      <c r="R468" s="39"/>
      <c r="S468" s="39"/>
      <c r="T468" s="39"/>
      <c r="U468" s="35"/>
      <c r="V468" s="35"/>
      <c r="W468" s="35"/>
      <c r="X468" s="35"/>
      <c r="Y468" s="35"/>
      <c r="Z468" s="35"/>
      <c r="AA468" s="35"/>
    </row>
    <row r="469" spans="4:27" s="7" customFormat="1" ht="17.25" customHeight="1">
      <c r="D469" s="5"/>
      <c r="E469" s="98">
        <v>2050</v>
      </c>
      <c r="F469" s="95"/>
      <c r="G469" s="95"/>
      <c r="H469" s="95"/>
      <c r="I469" s="95"/>
      <c r="J469" s="95" t="s">
        <v>91</v>
      </c>
      <c r="K469" s="95"/>
      <c r="L469" s="95"/>
      <c r="M469" s="95"/>
      <c r="N469" s="95"/>
      <c r="O469" s="95"/>
      <c r="P469" s="33"/>
      <c r="Q469" s="33"/>
      <c r="R469" s="114">
        <v>850</v>
      </c>
      <c r="S469" s="114"/>
      <c r="T469" s="114"/>
      <c r="U469" s="35"/>
      <c r="V469" s="35"/>
      <c r="W469" s="35"/>
      <c r="X469" s="35"/>
      <c r="Y469" s="35"/>
      <c r="Z469" s="35"/>
      <c r="AA469" s="35"/>
    </row>
    <row r="470" spans="4:27" s="7" customFormat="1" ht="17.25" customHeight="1">
      <c r="D470" s="5"/>
      <c r="E470" s="71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3"/>
      <c r="Q470" s="33"/>
      <c r="R470" s="39"/>
      <c r="S470" s="39"/>
      <c r="T470" s="39"/>
      <c r="U470" s="35"/>
      <c r="V470" s="35"/>
      <c r="W470" s="35"/>
      <c r="X470" s="35"/>
      <c r="Y470" s="35"/>
      <c r="Z470" s="35"/>
      <c r="AA470" s="35"/>
    </row>
    <row r="471" spans="4:27" s="7" customFormat="1" ht="17.25" customHeight="1">
      <c r="D471" s="5"/>
      <c r="E471" s="98">
        <v>2100</v>
      </c>
      <c r="F471" s="95"/>
      <c r="G471" s="95"/>
      <c r="H471" s="95"/>
      <c r="I471" s="95"/>
      <c r="J471" s="95" t="s">
        <v>84</v>
      </c>
      <c r="K471" s="95"/>
      <c r="L471" s="95"/>
      <c r="M471" s="95"/>
      <c r="N471" s="95"/>
      <c r="O471" s="95"/>
      <c r="P471" s="33"/>
      <c r="Q471" s="33"/>
      <c r="R471" s="114">
        <v>1000</v>
      </c>
      <c r="S471" s="114"/>
      <c r="T471" s="114"/>
      <c r="U471" s="35"/>
      <c r="V471" s="35"/>
      <c r="W471" s="35"/>
      <c r="X471" s="35"/>
      <c r="Y471" s="35"/>
      <c r="Z471" s="35"/>
      <c r="AA471" s="35"/>
    </row>
    <row r="472" spans="4:27" s="7" customFormat="1" ht="17.25" customHeight="1">
      <c r="D472" s="5"/>
      <c r="E472" s="71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3"/>
      <c r="Q472" s="33"/>
      <c r="R472" s="39"/>
      <c r="S472" s="39"/>
      <c r="T472" s="39"/>
      <c r="U472" s="35"/>
      <c r="V472" s="35"/>
      <c r="W472" s="35"/>
      <c r="X472" s="35"/>
      <c r="Y472" s="35"/>
      <c r="Z472" s="35"/>
      <c r="AA472" s="35"/>
    </row>
    <row r="473" spans="4:27" s="7" customFormat="1" ht="17.25" customHeight="1">
      <c r="D473" s="5"/>
      <c r="E473" s="98">
        <v>2200</v>
      </c>
      <c r="F473" s="95"/>
      <c r="G473" s="95"/>
      <c r="H473" s="95"/>
      <c r="I473" s="95"/>
      <c r="J473" s="95" t="s">
        <v>56</v>
      </c>
      <c r="K473" s="95"/>
      <c r="L473" s="95"/>
      <c r="M473" s="95"/>
      <c r="N473" s="95"/>
      <c r="O473" s="95"/>
      <c r="P473" s="33"/>
      <c r="Q473" s="33"/>
      <c r="R473" s="114">
        <v>400</v>
      </c>
      <c r="S473" s="114"/>
      <c r="T473" s="114"/>
      <c r="U473" s="35"/>
      <c r="V473" s="35"/>
      <c r="W473" s="35"/>
      <c r="X473" s="35"/>
      <c r="Y473" s="35"/>
      <c r="Z473" s="35"/>
      <c r="AA473" s="35"/>
    </row>
    <row r="474" spans="4:27" s="7" customFormat="1" ht="17.25" customHeight="1">
      <c r="D474" s="5"/>
      <c r="E474" s="71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3"/>
      <c r="Q474" s="33"/>
      <c r="R474" s="39"/>
      <c r="S474" s="39"/>
      <c r="T474" s="39"/>
      <c r="U474" s="35"/>
      <c r="V474" s="35"/>
      <c r="W474" s="35"/>
      <c r="X474" s="35"/>
      <c r="Y474" s="35"/>
      <c r="Z474" s="35"/>
      <c r="AA474" s="35"/>
    </row>
    <row r="475" spans="4:27" s="7" customFormat="1" ht="17.25" customHeight="1">
      <c r="D475" s="5"/>
      <c r="E475" s="98">
        <v>2300</v>
      </c>
      <c r="F475" s="95"/>
      <c r="G475" s="95"/>
      <c r="H475" s="95"/>
      <c r="I475" s="95"/>
      <c r="J475" s="95" t="s">
        <v>57</v>
      </c>
      <c r="K475" s="95"/>
      <c r="L475" s="95"/>
      <c r="M475" s="95"/>
      <c r="N475" s="95"/>
      <c r="O475" s="95"/>
      <c r="P475" s="33"/>
      <c r="Q475" s="33"/>
      <c r="R475" s="114">
        <v>2400</v>
      </c>
      <c r="S475" s="114"/>
      <c r="T475" s="114"/>
      <c r="U475" s="35"/>
      <c r="V475" s="35"/>
      <c r="W475" s="35"/>
      <c r="X475" s="35"/>
      <c r="Y475" s="35"/>
      <c r="Z475" s="35"/>
      <c r="AA475" s="35"/>
    </row>
    <row r="476" spans="4:27" s="7" customFormat="1" ht="17.25" customHeight="1">
      <c r="D476" s="5"/>
      <c r="E476" s="71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3"/>
      <c r="Q476" s="33"/>
      <c r="R476" s="39"/>
      <c r="S476" s="39"/>
      <c r="T476" s="39"/>
      <c r="U476" s="35"/>
      <c r="V476" s="35"/>
      <c r="W476" s="35"/>
      <c r="X476" s="35"/>
      <c r="Y476" s="35"/>
      <c r="Z476" s="35"/>
      <c r="AA476" s="35"/>
    </row>
    <row r="477" spans="4:27" s="7" customFormat="1" ht="17.25" customHeight="1">
      <c r="D477" s="5"/>
      <c r="E477" s="98">
        <v>2310</v>
      </c>
      <c r="F477" s="95"/>
      <c r="G477" s="95"/>
      <c r="H477" s="95"/>
      <c r="I477" s="95"/>
      <c r="J477" s="95" t="s">
        <v>92</v>
      </c>
      <c r="K477" s="95"/>
      <c r="L477" s="95"/>
      <c r="M477" s="95"/>
      <c r="N477" s="95"/>
      <c r="O477" s="95"/>
      <c r="P477" s="33"/>
      <c r="Q477" s="33"/>
      <c r="R477" s="114">
        <v>800</v>
      </c>
      <c r="S477" s="114"/>
      <c r="T477" s="114"/>
      <c r="U477" s="35"/>
      <c r="V477" s="35"/>
      <c r="W477" s="35"/>
      <c r="X477" s="35"/>
      <c r="Y477" s="35"/>
      <c r="Z477" s="35"/>
      <c r="AA477" s="35"/>
    </row>
    <row r="478" spans="4:27" s="7" customFormat="1" ht="17.25" customHeight="1">
      <c r="D478" s="5"/>
      <c r="E478" s="71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3"/>
      <c r="Q478" s="33"/>
      <c r="R478" s="39"/>
      <c r="S478" s="39"/>
      <c r="T478" s="39"/>
      <c r="U478" s="35"/>
      <c r="V478" s="35"/>
      <c r="W478" s="35"/>
      <c r="X478" s="35"/>
      <c r="Y478" s="35"/>
      <c r="Z478" s="35"/>
      <c r="AA478" s="35"/>
    </row>
    <row r="479" spans="4:27" s="7" customFormat="1" ht="17.25" customHeight="1">
      <c r="D479" s="5"/>
      <c r="E479" s="98">
        <v>2320</v>
      </c>
      <c r="F479" s="95"/>
      <c r="G479" s="95"/>
      <c r="H479" s="95"/>
      <c r="I479" s="95"/>
      <c r="J479" s="95" t="s">
        <v>59</v>
      </c>
      <c r="K479" s="95"/>
      <c r="L479" s="95"/>
      <c r="M479" s="95"/>
      <c r="N479" s="95"/>
      <c r="O479" s="95"/>
      <c r="P479" s="33"/>
      <c r="Q479" s="33"/>
      <c r="R479" s="114">
        <v>500</v>
      </c>
      <c r="S479" s="114"/>
      <c r="T479" s="114"/>
      <c r="U479" s="35"/>
      <c r="V479" s="35"/>
      <c r="W479" s="35"/>
      <c r="X479" s="35"/>
      <c r="Y479" s="35"/>
      <c r="Z479" s="35"/>
      <c r="AA479" s="35"/>
    </row>
    <row r="480" spans="4:27" s="7" customFormat="1" ht="17.25" customHeight="1">
      <c r="D480" s="5"/>
      <c r="E480" s="71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3"/>
      <c r="Q480" s="33"/>
      <c r="R480" s="39"/>
      <c r="S480" s="39"/>
      <c r="T480" s="39"/>
      <c r="U480" s="35"/>
      <c r="V480" s="35"/>
      <c r="W480" s="35"/>
      <c r="X480" s="35"/>
      <c r="Y480" s="35"/>
      <c r="Z480" s="35"/>
      <c r="AA480" s="35"/>
    </row>
    <row r="481" spans="4:27" s="7" customFormat="1" ht="17.25" customHeight="1">
      <c r="D481" s="5"/>
      <c r="E481" s="98">
        <v>2400</v>
      </c>
      <c r="F481" s="95"/>
      <c r="G481" s="95"/>
      <c r="H481" s="95"/>
      <c r="I481" s="95"/>
      <c r="J481" s="95" t="s">
        <v>60</v>
      </c>
      <c r="K481" s="95"/>
      <c r="L481" s="95"/>
      <c r="M481" s="95"/>
      <c r="N481" s="95"/>
      <c r="O481" s="95"/>
      <c r="P481" s="33"/>
      <c r="Q481" s="33"/>
      <c r="R481" s="114">
        <v>800</v>
      </c>
      <c r="S481" s="114"/>
      <c r="T481" s="114"/>
      <c r="U481" s="35"/>
      <c r="V481" s="35"/>
      <c r="W481" s="35"/>
      <c r="X481" s="35"/>
      <c r="Y481" s="35"/>
      <c r="Z481" s="35"/>
      <c r="AA481" s="35"/>
    </row>
    <row r="482" spans="4:27" s="7" customFormat="1" ht="17.25" customHeight="1">
      <c r="D482" s="5"/>
      <c r="E482" s="71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3"/>
      <c r="Q482" s="33"/>
      <c r="R482" s="39"/>
      <c r="S482" s="39"/>
      <c r="T482" s="39"/>
      <c r="U482" s="35"/>
      <c r="V482" s="35"/>
      <c r="W482" s="35"/>
      <c r="X482" s="35"/>
      <c r="Y482" s="35"/>
      <c r="Z482" s="35"/>
      <c r="AA482" s="35"/>
    </row>
    <row r="483" spans="4:27" s="7" customFormat="1" ht="21" customHeight="1">
      <c r="D483" s="5"/>
      <c r="E483" s="98">
        <v>2610</v>
      </c>
      <c r="F483" s="95"/>
      <c r="G483" s="95"/>
      <c r="H483" s="95"/>
      <c r="I483" s="95"/>
      <c r="J483" s="95" t="s">
        <v>64</v>
      </c>
      <c r="K483" s="95"/>
      <c r="L483" s="95"/>
      <c r="M483" s="95"/>
      <c r="N483" s="95"/>
      <c r="O483" s="95"/>
      <c r="P483" s="33"/>
      <c r="Q483" s="33"/>
      <c r="R483" s="118">
        <v>600</v>
      </c>
      <c r="S483" s="118"/>
      <c r="T483" s="118"/>
      <c r="U483" s="35"/>
      <c r="V483" s="35"/>
      <c r="W483" s="35"/>
      <c r="X483" s="35"/>
      <c r="Y483" s="35"/>
      <c r="Z483" s="35"/>
      <c r="AA483" s="35"/>
    </row>
    <row r="484" spans="4:27" s="7" customFormat="1" ht="17.25" customHeight="1">
      <c r="D484" s="5"/>
      <c r="E484" s="71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3"/>
      <c r="Q484" s="33"/>
      <c r="R484" s="63"/>
      <c r="S484" s="35"/>
      <c r="T484" s="35"/>
      <c r="U484" s="35"/>
      <c r="V484" s="35"/>
      <c r="W484" s="35"/>
      <c r="X484" s="35"/>
      <c r="Y484" s="35"/>
      <c r="Z484" s="35"/>
      <c r="AA484" s="35"/>
    </row>
    <row r="485" spans="4:27" s="7" customFormat="1" ht="23.25" customHeight="1">
      <c r="D485" s="5"/>
      <c r="E485" s="99" t="s">
        <v>286</v>
      </c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33"/>
      <c r="Q485" s="33"/>
      <c r="R485" s="100">
        <f>SUM(R461:T483)</f>
        <v>69750</v>
      </c>
      <c r="S485" s="101"/>
      <c r="T485" s="101"/>
      <c r="U485" s="35"/>
      <c r="V485" s="35"/>
      <c r="W485" s="35"/>
      <c r="X485" s="35"/>
      <c r="Y485" s="35"/>
      <c r="Z485" s="35"/>
      <c r="AA485" s="35"/>
    </row>
    <row r="486" spans="4:27" s="7" customFormat="1" ht="17.25" customHeight="1">
      <c r="D486" s="5"/>
      <c r="E486" s="40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33"/>
      <c r="Q486" s="33"/>
      <c r="R486" s="34"/>
      <c r="S486" s="35"/>
      <c r="T486" s="35"/>
      <c r="U486" s="35"/>
      <c r="V486" s="35"/>
      <c r="W486" s="35"/>
      <c r="X486" s="35"/>
      <c r="Y486" s="35"/>
      <c r="Z486" s="35"/>
      <c r="AA486" s="35"/>
    </row>
    <row r="487" spans="4:27" s="7" customFormat="1" ht="17.25" customHeight="1">
      <c r="D487" s="5"/>
      <c r="E487" s="40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33"/>
      <c r="Q487" s="33"/>
      <c r="R487" s="34"/>
      <c r="S487" s="35"/>
      <c r="T487" s="35"/>
      <c r="U487" s="35"/>
      <c r="V487" s="35"/>
      <c r="W487" s="35"/>
      <c r="X487" s="35"/>
      <c r="Y487" s="35"/>
      <c r="Z487" s="35"/>
      <c r="AA487" s="35"/>
    </row>
    <row r="488" spans="4:27" s="7" customFormat="1" ht="24.75" customHeight="1">
      <c r="D488" s="5"/>
      <c r="E488" s="60" t="s">
        <v>263</v>
      </c>
      <c r="F488" s="61"/>
      <c r="G488" s="61"/>
      <c r="H488" s="61"/>
      <c r="I488" s="61"/>
      <c r="J488" s="77" t="s">
        <v>287</v>
      </c>
      <c r="K488" s="61"/>
      <c r="L488" s="61"/>
      <c r="M488" s="61"/>
      <c r="N488" s="61"/>
      <c r="O488" s="68"/>
      <c r="P488" s="123" t="s">
        <v>221</v>
      </c>
      <c r="Q488" s="123"/>
      <c r="R488" s="123"/>
      <c r="S488" s="123"/>
      <c r="T488" s="123"/>
      <c r="U488" s="37"/>
      <c r="V488" s="24"/>
      <c r="W488" s="24"/>
      <c r="X488" s="24"/>
      <c r="Y488" s="24"/>
      <c r="Z488" s="24"/>
      <c r="AA488" s="24"/>
    </row>
    <row r="489" spans="4:27" s="7" customFormat="1" ht="21.75" customHeight="1">
      <c r="D489" s="5"/>
      <c r="E489" s="98">
        <v>2000</v>
      </c>
      <c r="F489" s="95"/>
      <c r="G489" s="95"/>
      <c r="H489" s="95"/>
      <c r="I489" s="95"/>
      <c r="J489" s="95" t="s">
        <v>50</v>
      </c>
      <c r="K489" s="95"/>
      <c r="L489" s="95"/>
      <c r="M489" s="95"/>
      <c r="N489" s="95"/>
      <c r="O489" s="95"/>
      <c r="P489" s="33"/>
      <c r="Q489" s="33"/>
      <c r="R489" s="115">
        <v>207000</v>
      </c>
      <c r="S489" s="115"/>
      <c r="T489" s="115"/>
      <c r="U489" s="35"/>
      <c r="V489" s="16"/>
      <c r="W489" s="16"/>
      <c r="X489" s="16"/>
      <c r="Y489" s="16"/>
      <c r="Z489" s="16"/>
      <c r="AA489" s="16"/>
    </row>
    <row r="490" spans="4:27" s="7" customFormat="1" ht="17.25" customHeight="1">
      <c r="D490" s="5"/>
      <c r="E490" s="71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3"/>
      <c r="Q490" s="33"/>
      <c r="R490" s="39"/>
      <c r="S490" s="39"/>
      <c r="T490" s="39"/>
      <c r="U490" s="35"/>
      <c r="V490" s="16"/>
      <c r="W490" s="16"/>
      <c r="X490" s="16"/>
      <c r="Y490" s="16"/>
      <c r="Z490" s="16"/>
      <c r="AA490" s="16"/>
    </row>
    <row r="491" spans="4:27" s="7" customFormat="1" ht="21" customHeight="1">
      <c r="D491" s="5"/>
      <c r="E491" s="98">
        <v>2030</v>
      </c>
      <c r="F491" s="95"/>
      <c r="G491" s="95"/>
      <c r="H491" s="95"/>
      <c r="I491" s="95"/>
      <c r="J491" s="95" t="s">
        <v>53</v>
      </c>
      <c r="K491" s="95"/>
      <c r="L491" s="95"/>
      <c r="M491" s="95"/>
      <c r="N491" s="95"/>
      <c r="O491" s="95"/>
      <c r="P491" s="33"/>
      <c r="Q491" s="33"/>
      <c r="R491" s="114">
        <v>15900</v>
      </c>
      <c r="S491" s="114"/>
      <c r="T491" s="114"/>
      <c r="U491" s="35"/>
      <c r="V491" s="16"/>
      <c r="W491" s="16"/>
      <c r="X491" s="16"/>
      <c r="Y491" s="16"/>
      <c r="Z491" s="16"/>
      <c r="AA491" s="16"/>
    </row>
    <row r="492" spans="4:27" s="7" customFormat="1" ht="17.25" customHeight="1">
      <c r="D492" s="5"/>
      <c r="E492" s="71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3"/>
      <c r="Q492" s="33"/>
      <c r="R492" s="39"/>
      <c r="S492" s="39"/>
      <c r="T492" s="39"/>
      <c r="U492" s="35"/>
      <c r="V492" s="16"/>
      <c r="W492" s="16"/>
      <c r="X492" s="16"/>
      <c r="Y492" s="16"/>
      <c r="Z492" s="16"/>
      <c r="AA492" s="16"/>
    </row>
    <row r="493" spans="4:27" s="7" customFormat="1" ht="21.75" customHeight="1">
      <c r="D493" s="5"/>
      <c r="E493" s="98">
        <v>2036</v>
      </c>
      <c r="F493" s="95"/>
      <c r="G493" s="95"/>
      <c r="H493" s="95"/>
      <c r="I493" s="95"/>
      <c r="J493" s="95" t="s">
        <v>82</v>
      </c>
      <c r="K493" s="95"/>
      <c r="L493" s="95"/>
      <c r="M493" s="95"/>
      <c r="N493" s="95"/>
      <c r="O493" s="95"/>
      <c r="P493" s="33"/>
      <c r="Q493" s="33"/>
      <c r="R493" s="114">
        <v>25600</v>
      </c>
      <c r="S493" s="114"/>
      <c r="T493" s="114"/>
      <c r="U493" s="35"/>
      <c r="V493" s="16"/>
      <c r="W493" s="16"/>
      <c r="X493" s="16"/>
      <c r="Y493" s="16"/>
      <c r="Z493" s="16"/>
      <c r="AA493" s="16"/>
    </row>
    <row r="494" spans="4:27" s="7" customFormat="1" ht="17.25" customHeight="1">
      <c r="D494" s="5"/>
      <c r="E494" s="71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3"/>
      <c r="Q494" s="33"/>
      <c r="R494" s="39"/>
      <c r="S494" s="39"/>
      <c r="T494" s="39"/>
      <c r="U494" s="35"/>
      <c r="V494" s="16"/>
      <c r="W494" s="16"/>
      <c r="X494" s="16"/>
      <c r="Y494" s="16"/>
      <c r="Z494" s="16"/>
      <c r="AA494" s="16"/>
    </row>
    <row r="495" spans="4:27" s="7" customFormat="1" ht="23.25" customHeight="1">
      <c r="D495" s="5"/>
      <c r="E495" s="98">
        <v>2038</v>
      </c>
      <c r="F495" s="95"/>
      <c r="G495" s="95"/>
      <c r="H495" s="95"/>
      <c r="I495" s="95"/>
      <c r="J495" s="95" t="s">
        <v>54</v>
      </c>
      <c r="K495" s="95"/>
      <c r="L495" s="95"/>
      <c r="M495" s="95"/>
      <c r="N495" s="95"/>
      <c r="O495" s="95"/>
      <c r="P495" s="33"/>
      <c r="Q495" s="33"/>
      <c r="R495" s="114">
        <v>0</v>
      </c>
      <c r="S495" s="114"/>
      <c r="T495" s="114"/>
      <c r="U495" s="35"/>
      <c r="V495" s="16"/>
      <c r="W495" s="16"/>
      <c r="X495" s="16"/>
      <c r="Y495" s="16"/>
      <c r="Z495" s="16"/>
      <c r="AA495" s="16"/>
    </row>
    <row r="496" spans="4:27" s="7" customFormat="1" ht="17.25" customHeight="1">
      <c r="D496" s="5"/>
      <c r="E496" s="71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3"/>
      <c r="Q496" s="33"/>
      <c r="R496" s="39"/>
      <c r="S496" s="39"/>
      <c r="T496" s="39"/>
      <c r="U496" s="35"/>
      <c r="V496" s="16"/>
      <c r="W496" s="16"/>
      <c r="X496" s="16"/>
      <c r="Y496" s="16"/>
      <c r="Z496" s="16"/>
      <c r="AA496" s="16"/>
    </row>
    <row r="497" spans="4:27" s="7" customFormat="1" ht="21" customHeight="1">
      <c r="D497" s="5"/>
      <c r="E497" s="98">
        <v>2040</v>
      </c>
      <c r="F497" s="95"/>
      <c r="G497" s="95"/>
      <c r="H497" s="95"/>
      <c r="I497" s="95"/>
      <c r="J497" s="95" t="s">
        <v>55</v>
      </c>
      <c r="K497" s="95"/>
      <c r="L497" s="95"/>
      <c r="M497" s="95"/>
      <c r="N497" s="95"/>
      <c r="O497" s="95"/>
      <c r="P497" s="33"/>
      <c r="Q497" s="33"/>
      <c r="R497" s="114">
        <v>24800</v>
      </c>
      <c r="S497" s="114"/>
      <c r="T497" s="114"/>
      <c r="U497" s="35"/>
      <c r="V497" s="16"/>
      <c r="W497" s="16"/>
      <c r="X497" s="16"/>
      <c r="Y497" s="16"/>
      <c r="Z497" s="16"/>
      <c r="AA497" s="16"/>
    </row>
    <row r="498" spans="4:27" s="7" customFormat="1" ht="17.25" customHeight="1">
      <c r="D498" s="5"/>
      <c r="E498" s="71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3"/>
      <c r="Q498" s="33"/>
      <c r="R498" s="39"/>
      <c r="S498" s="39"/>
      <c r="T498" s="39"/>
      <c r="U498" s="35"/>
      <c r="V498" s="16"/>
      <c r="W498" s="16"/>
      <c r="X498" s="16"/>
      <c r="Y498" s="16"/>
      <c r="Z498" s="16"/>
      <c r="AA498" s="16"/>
    </row>
    <row r="499" spans="4:27" s="7" customFormat="1" ht="21" customHeight="1">
      <c r="D499" s="5"/>
      <c r="E499" s="98">
        <v>2050</v>
      </c>
      <c r="F499" s="95"/>
      <c r="G499" s="95"/>
      <c r="H499" s="95"/>
      <c r="I499" s="95"/>
      <c r="J499" s="95" t="s">
        <v>91</v>
      </c>
      <c r="K499" s="95"/>
      <c r="L499" s="95"/>
      <c r="M499" s="95"/>
      <c r="N499" s="95"/>
      <c r="O499" s="95"/>
      <c r="P499" s="33"/>
      <c r="Q499" s="33"/>
      <c r="R499" s="114">
        <v>10000</v>
      </c>
      <c r="S499" s="114"/>
      <c r="T499" s="114"/>
      <c r="U499" s="35"/>
      <c r="V499" s="16"/>
      <c r="W499" s="16"/>
      <c r="X499" s="16"/>
      <c r="Y499" s="16"/>
      <c r="Z499" s="16"/>
      <c r="AA499" s="16"/>
    </row>
    <row r="500" spans="4:27" s="7" customFormat="1" ht="17.25" customHeight="1">
      <c r="D500" s="5"/>
      <c r="E500" s="71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3"/>
      <c r="Q500" s="33"/>
      <c r="R500" s="39"/>
      <c r="S500" s="39"/>
      <c r="T500" s="39"/>
      <c r="U500" s="35"/>
      <c r="V500" s="16"/>
      <c r="W500" s="16"/>
      <c r="X500" s="16"/>
      <c r="Y500" s="16"/>
      <c r="Z500" s="16"/>
      <c r="AA500" s="16"/>
    </row>
    <row r="501" spans="4:27" s="7" customFormat="1" ht="21.75" customHeight="1">
      <c r="D501" s="5"/>
      <c r="E501" s="98">
        <v>2060</v>
      </c>
      <c r="F501" s="95"/>
      <c r="G501" s="95"/>
      <c r="H501" s="95"/>
      <c r="I501" s="95"/>
      <c r="J501" s="95" t="s">
        <v>83</v>
      </c>
      <c r="K501" s="95"/>
      <c r="L501" s="95"/>
      <c r="M501" s="95"/>
      <c r="N501" s="95"/>
      <c r="O501" s="95"/>
      <c r="P501" s="33"/>
      <c r="Q501" s="33"/>
      <c r="R501" s="114">
        <v>195000</v>
      </c>
      <c r="S501" s="114"/>
      <c r="T501" s="114"/>
      <c r="U501" s="35"/>
      <c r="V501" s="16"/>
      <c r="W501" s="16"/>
      <c r="X501" s="16"/>
      <c r="Y501" s="16"/>
      <c r="Z501" s="16"/>
      <c r="AA501" s="16"/>
    </row>
    <row r="502" spans="4:27" s="7" customFormat="1" ht="17.25" customHeight="1">
      <c r="D502" s="5"/>
      <c r="E502" s="71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3"/>
      <c r="Q502" s="33"/>
      <c r="R502" s="39"/>
      <c r="S502" s="39"/>
      <c r="T502" s="39"/>
      <c r="U502" s="35"/>
      <c r="V502" s="16"/>
      <c r="W502" s="16"/>
      <c r="X502" s="16"/>
      <c r="Y502" s="16"/>
      <c r="Z502" s="16"/>
      <c r="AA502" s="16"/>
    </row>
    <row r="503" spans="4:27" s="7" customFormat="1" ht="24.75" customHeight="1">
      <c r="D503" s="5"/>
      <c r="E503" s="98">
        <v>2100</v>
      </c>
      <c r="F503" s="95"/>
      <c r="G503" s="95"/>
      <c r="H503" s="95"/>
      <c r="I503" s="95"/>
      <c r="J503" s="95" t="s">
        <v>84</v>
      </c>
      <c r="K503" s="95"/>
      <c r="L503" s="95"/>
      <c r="M503" s="95"/>
      <c r="N503" s="95"/>
      <c r="O503" s="95"/>
      <c r="P503" s="33"/>
      <c r="Q503" s="33"/>
      <c r="R503" s="114">
        <v>40000</v>
      </c>
      <c r="S503" s="114"/>
      <c r="T503" s="114"/>
      <c r="U503" s="35"/>
      <c r="V503" s="16"/>
      <c r="W503" s="16"/>
      <c r="X503" s="16"/>
      <c r="Y503" s="16"/>
      <c r="Z503" s="16"/>
      <c r="AA503" s="16"/>
    </row>
    <row r="504" spans="4:27" s="7" customFormat="1" ht="17.25" customHeight="1">
      <c r="D504" s="5"/>
      <c r="E504" s="71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3"/>
      <c r="Q504" s="33"/>
      <c r="R504" s="39"/>
      <c r="S504" s="39"/>
      <c r="T504" s="39"/>
      <c r="U504" s="35"/>
      <c r="V504" s="16"/>
      <c r="W504" s="16"/>
      <c r="X504" s="16"/>
      <c r="Y504" s="16"/>
      <c r="Z504" s="16"/>
      <c r="AA504" s="16"/>
    </row>
    <row r="505" spans="4:27" s="7" customFormat="1" ht="21.75" customHeight="1">
      <c r="D505" s="5"/>
      <c r="E505" s="98">
        <v>2200</v>
      </c>
      <c r="F505" s="95"/>
      <c r="G505" s="95"/>
      <c r="H505" s="95"/>
      <c r="I505" s="95"/>
      <c r="J505" s="95" t="s">
        <v>56</v>
      </c>
      <c r="K505" s="95"/>
      <c r="L505" s="95"/>
      <c r="M505" s="95"/>
      <c r="N505" s="95"/>
      <c r="O505" s="95"/>
      <c r="P505" s="33"/>
      <c r="Q505" s="33"/>
      <c r="R505" s="114">
        <v>9000</v>
      </c>
      <c r="S505" s="114"/>
      <c r="T505" s="114"/>
      <c r="U505" s="35"/>
      <c r="V505" s="16"/>
      <c r="W505" s="16"/>
      <c r="X505" s="16"/>
      <c r="Y505" s="16"/>
      <c r="Z505" s="16"/>
      <c r="AA505" s="16"/>
    </row>
    <row r="506" spans="4:27" s="7" customFormat="1" ht="17.25" customHeight="1">
      <c r="D506" s="5"/>
      <c r="E506" s="71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3"/>
      <c r="Q506" s="33"/>
      <c r="R506" s="39"/>
      <c r="S506" s="39"/>
      <c r="T506" s="39"/>
      <c r="U506" s="35"/>
      <c r="V506" s="16"/>
      <c r="W506" s="16"/>
      <c r="X506" s="16"/>
      <c r="Y506" s="16"/>
      <c r="Z506" s="16"/>
      <c r="AA506" s="16"/>
    </row>
    <row r="507" spans="4:27" s="7" customFormat="1" ht="21.75" customHeight="1">
      <c r="D507" s="5"/>
      <c r="E507" s="98">
        <v>2280</v>
      </c>
      <c r="F507" s="95"/>
      <c r="G507" s="95"/>
      <c r="H507" s="95"/>
      <c r="I507" s="95"/>
      <c r="J507" s="95" t="s">
        <v>110</v>
      </c>
      <c r="K507" s="95"/>
      <c r="L507" s="95"/>
      <c r="M507" s="95"/>
      <c r="N507" s="95"/>
      <c r="O507" s="95"/>
      <c r="P507" s="33"/>
      <c r="Q507" s="33"/>
      <c r="R507" s="114">
        <v>14000</v>
      </c>
      <c r="S507" s="114"/>
      <c r="T507" s="114"/>
      <c r="U507" s="35"/>
      <c r="V507" s="16"/>
      <c r="W507" s="16"/>
      <c r="X507" s="16"/>
      <c r="Y507" s="16"/>
      <c r="Z507" s="16"/>
      <c r="AA507" s="16"/>
    </row>
    <row r="508" spans="4:27" s="7" customFormat="1" ht="17.25" customHeight="1">
      <c r="D508" s="5"/>
      <c r="E508" s="71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3"/>
      <c r="Q508" s="33"/>
      <c r="R508" s="39"/>
      <c r="S508" s="39"/>
      <c r="T508" s="39"/>
      <c r="U508" s="35"/>
      <c r="V508" s="16"/>
      <c r="W508" s="16"/>
      <c r="X508" s="16"/>
      <c r="Y508" s="16"/>
      <c r="Z508" s="16"/>
      <c r="AA508" s="16"/>
    </row>
    <row r="509" spans="4:27" s="7" customFormat="1" ht="21.75" customHeight="1">
      <c r="D509" s="5"/>
      <c r="E509" s="98">
        <v>2300</v>
      </c>
      <c r="F509" s="95"/>
      <c r="G509" s="95"/>
      <c r="H509" s="95"/>
      <c r="I509" s="95"/>
      <c r="J509" s="95" t="s">
        <v>57</v>
      </c>
      <c r="K509" s="95"/>
      <c r="L509" s="95"/>
      <c r="M509" s="95"/>
      <c r="N509" s="95"/>
      <c r="O509" s="95"/>
      <c r="P509" s="33"/>
      <c r="Q509" s="33"/>
      <c r="R509" s="114">
        <v>20000</v>
      </c>
      <c r="S509" s="114"/>
      <c r="T509" s="114"/>
      <c r="U509" s="35"/>
      <c r="V509" s="16"/>
      <c r="W509" s="16"/>
      <c r="X509" s="16"/>
      <c r="Y509" s="16"/>
      <c r="Z509" s="16"/>
      <c r="AA509" s="16"/>
    </row>
    <row r="510" spans="4:27" s="7" customFormat="1" ht="17.25" customHeight="1">
      <c r="D510" s="5"/>
      <c r="E510" s="71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3"/>
      <c r="Q510" s="33"/>
      <c r="R510" s="39"/>
      <c r="S510" s="39"/>
      <c r="T510" s="39"/>
      <c r="U510" s="35"/>
      <c r="V510" s="16"/>
      <c r="W510" s="16"/>
      <c r="X510" s="16"/>
      <c r="Y510" s="16"/>
      <c r="Z510" s="16"/>
      <c r="AA510" s="16"/>
    </row>
    <row r="511" spans="4:27" s="7" customFormat="1" ht="21" customHeight="1">
      <c r="D511" s="5"/>
      <c r="E511" s="98">
        <v>2310</v>
      </c>
      <c r="F511" s="95"/>
      <c r="G511" s="95"/>
      <c r="H511" s="95"/>
      <c r="I511" s="95"/>
      <c r="J511" s="95" t="s">
        <v>92</v>
      </c>
      <c r="K511" s="95"/>
      <c r="L511" s="95"/>
      <c r="M511" s="95"/>
      <c r="N511" s="95"/>
      <c r="O511" s="95"/>
      <c r="P511" s="33"/>
      <c r="Q511" s="33"/>
      <c r="R511" s="114">
        <v>73000</v>
      </c>
      <c r="S511" s="114"/>
      <c r="T511" s="114"/>
      <c r="U511" s="35"/>
      <c r="V511" s="16"/>
      <c r="W511" s="16"/>
      <c r="X511" s="16"/>
      <c r="Y511" s="16"/>
      <c r="Z511" s="16"/>
      <c r="AA511" s="16"/>
    </row>
    <row r="512" spans="4:27" s="7" customFormat="1" ht="17.25" customHeight="1">
      <c r="D512" s="5"/>
      <c r="E512" s="71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3"/>
      <c r="Q512" s="33"/>
      <c r="R512" s="39"/>
      <c r="S512" s="39"/>
      <c r="T512" s="39"/>
      <c r="U512" s="35"/>
      <c r="V512" s="16"/>
      <c r="W512" s="16"/>
      <c r="X512" s="16"/>
      <c r="Y512" s="16"/>
      <c r="Z512" s="16"/>
      <c r="AA512" s="16"/>
    </row>
    <row r="513" spans="4:27" s="7" customFormat="1" ht="21.75" customHeight="1">
      <c r="D513" s="5"/>
      <c r="E513" s="98">
        <v>2320</v>
      </c>
      <c r="F513" s="95"/>
      <c r="G513" s="95"/>
      <c r="H513" s="95"/>
      <c r="I513" s="95"/>
      <c r="J513" s="95" t="s">
        <v>59</v>
      </c>
      <c r="K513" s="95"/>
      <c r="L513" s="95"/>
      <c r="M513" s="95"/>
      <c r="N513" s="95"/>
      <c r="O513" s="95"/>
      <c r="P513" s="33"/>
      <c r="Q513" s="33"/>
      <c r="R513" s="114">
        <v>9000</v>
      </c>
      <c r="S513" s="114"/>
      <c r="T513" s="114"/>
      <c r="U513" s="35"/>
      <c r="V513" s="16"/>
      <c r="W513" s="16"/>
      <c r="X513" s="16"/>
      <c r="Y513" s="16"/>
      <c r="Z513" s="16"/>
      <c r="AA513" s="16"/>
    </row>
    <row r="514" spans="4:27" s="7" customFormat="1" ht="17.25" customHeight="1">
      <c r="D514" s="5"/>
      <c r="E514" s="71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3"/>
      <c r="Q514" s="33"/>
      <c r="R514" s="39"/>
      <c r="S514" s="39"/>
      <c r="T514" s="39"/>
      <c r="U514" s="35"/>
      <c r="V514" s="16"/>
      <c r="W514" s="16"/>
      <c r="X514" s="16"/>
      <c r="Y514" s="16"/>
      <c r="Z514" s="16"/>
      <c r="AA514" s="16"/>
    </row>
    <row r="515" spans="4:27" s="7" customFormat="1" ht="23.25" customHeight="1">
      <c r="D515" s="5"/>
      <c r="E515" s="98">
        <v>2400</v>
      </c>
      <c r="F515" s="95"/>
      <c r="G515" s="95"/>
      <c r="H515" s="95"/>
      <c r="I515" s="95"/>
      <c r="J515" s="95" t="s">
        <v>60</v>
      </c>
      <c r="K515" s="95"/>
      <c r="L515" s="95"/>
      <c r="M515" s="95"/>
      <c r="N515" s="95"/>
      <c r="O515" s="95"/>
      <c r="P515" s="33"/>
      <c r="Q515" s="33"/>
      <c r="R515" s="114">
        <v>37000</v>
      </c>
      <c r="S515" s="114"/>
      <c r="T515" s="114"/>
      <c r="U515" s="35"/>
      <c r="V515" s="16"/>
      <c r="W515" s="16"/>
      <c r="X515" s="16"/>
      <c r="Y515" s="16"/>
      <c r="Z515" s="16"/>
      <c r="AA515" s="16"/>
    </row>
    <row r="516" spans="4:27" s="7" customFormat="1" ht="17.25" customHeight="1">
      <c r="D516" s="5"/>
      <c r="E516" s="71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3"/>
      <c r="Q516" s="33"/>
      <c r="R516" s="39"/>
      <c r="S516" s="39"/>
      <c r="T516" s="39"/>
      <c r="U516" s="35"/>
      <c r="V516" s="16"/>
      <c r="W516" s="16"/>
      <c r="X516" s="16"/>
      <c r="Y516" s="16"/>
      <c r="Z516" s="16"/>
      <c r="AA516" s="16"/>
    </row>
    <row r="517" spans="4:27" s="7" customFormat="1" ht="23.25" customHeight="1">
      <c r="D517" s="5"/>
      <c r="E517" s="98">
        <v>2610</v>
      </c>
      <c r="F517" s="95"/>
      <c r="G517" s="95"/>
      <c r="H517" s="95"/>
      <c r="I517" s="95"/>
      <c r="J517" s="95" t="s">
        <v>64</v>
      </c>
      <c r="K517" s="95"/>
      <c r="L517" s="95"/>
      <c r="M517" s="95"/>
      <c r="N517" s="95"/>
      <c r="O517" s="95"/>
      <c r="P517" s="33"/>
      <c r="Q517" s="33"/>
      <c r="R517" s="114">
        <v>2500</v>
      </c>
      <c r="S517" s="114"/>
      <c r="T517" s="114"/>
      <c r="U517" s="35"/>
      <c r="V517" s="16"/>
      <c r="W517" s="16"/>
      <c r="X517" s="16"/>
      <c r="Y517" s="16"/>
      <c r="Z517" s="16"/>
      <c r="AA517" s="16"/>
    </row>
    <row r="518" spans="4:27" s="7" customFormat="1" ht="17.25" customHeight="1">
      <c r="D518" s="5"/>
      <c r="E518" s="71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3"/>
      <c r="Q518" s="33"/>
      <c r="R518" s="39"/>
      <c r="S518" s="39"/>
      <c r="T518" s="39"/>
      <c r="U518" s="35"/>
      <c r="V518" s="16"/>
      <c r="W518" s="16"/>
      <c r="X518" s="16"/>
      <c r="Y518" s="16"/>
      <c r="Z518" s="16"/>
      <c r="AA518" s="16"/>
    </row>
    <row r="519" spans="4:27" s="7" customFormat="1" ht="23.25" customHeight="1">
      <c r="D519" s="5"/>
      <c r="E519" s="98">
        <v>2645</v>
      </c>
      <c r="F519" s="95"/>
      <c r="G519" s="95"/>
      <c r="H519" s="95"/>
      <c r="I519" s="95"/>
      <c r="J519" s="95" t="s">
        <v>65</v>
      </c>
      <c r="K519" s="95"/>
      <c r="L519" s="95"/>
      <c r="M519" s="95"/>
      <c r="N519" s="95"/>
      <c r="O519" s="95"/>
      <c r="P519" s="33"/>
      <c r="Q519" s="33"/>
      <c r="R519" s="114">
        <v>750</v>
      </c>
      <c r="S519" s="114"/>
      <c r="T519" s="114"/>
      <c r="U519" s="35"/>
      <c r="V519" s="16"/>
      <c r="W519" s="16"/>
      <c r="X519" s="16"/>
      <c r="Y519" s="16"/>
      <c r="Z519" s="16"/>
      <c r="AA519" s="16"/>
    </row>
    <row r="520" spans="4:27" s="7" customFormat="1" ht="17.25" customHeight="1">
      <c r="D520" s="5"/>
      <c r="E520" s="71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3"/>
      <c r="Q520" s="33"/>
      <c r="R520" s="39"/>
      <c r="S520" s="39"/>
      <c r="T520" s="39"/>
      <c r="U520" s="35"/>
      <c r="V520" s="16"/>
      <c r="W520" s="16"/>
      <c r="X520" s="16"/>
      <c r="Y520" s="16"/>
      <c r="Z520" s="16"/>
      <c r="AA520" s="16"/>
    </row>
    <row r="521" spans="4:27" s="7" customFormat="1" ht="24" customHeight="1">
      <c r="D521" s="5"/>
      <c r="E521" s="98">
        <v>2670</v>
      </c>
      <c r="F521" s="95"/>
      <c r="G521" s="95"/>
      <c r="H521" s="95"/>
      <c r="I521" s="95"/>
      <c r="J521" s="95" t="s">
        <v>66</v>
      </c>
      <c r="K521" s="95"/>
      <c r="L521" s="95"/>
      <c r="M521" s="95"/>
      <c r="N521" s="95"/>
      <c r="O521" s="95"/>
      <c r="P521" s="33"/>
      <c r="Q521" s="33"/>
      <c r="R521" s="114">
        <v>876</v>
      </c>
      <c r="S521" s="114"/>
      <c r="T521" s="114"/>
      <c r="U521" s="35"/>
      <c r="V521" s="16"/>
      <c r="W521" s="16"/>
      <c r="X521" s="16"/>
      <c r="Y521" s="16"/>
      <c r="Z521" s="16"/>
      <c r="AA521" s="16"/>
    </row>
    <row r="522" spans="4:27" s="7" customFormat="1" ht="17.25" customHeight="1">
      <c r="D522" s="5"/>
      <c r="E522" s="71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3"/>
      <c r="Q522" s="33"/>
      <c r="R522" s="39"/>
      <c r="S522" s="39"/>
      <c r="T522" s="39"/>
      <c r="U522" s="35"/>
      <c r="V522" s="16"/>
      <c r="W522" s="16"/>
      <c r="X522" s="16"/>
      <c r="Y522" s="16"/>
      <c r="Z522" s="16"/>
      <c r="AA522" s="16"/>
    </row>
    <row r="523" spans="4:27" s="7" customFormat="1" ht="21.75" customHeight="1">
      <c r="D523" s="5"/>
      <c r="E523" s="98">
        <v>2820</v>
      </c>
      <c r="F523" s="95"/>
      <c r="G523" s="95"/>
      <c r="H523" s="95"/>
      <c r="I523" s="95"/>
      <c r="J523" s="95" t="s">
        <v>104</v>
      </c>
      <c r="K523" s="95"/>
      <c r="L523" s="95"/>
      <c r="M523" s="95"/>
      <c r="N523" s="95"/>
      <c r="O523" s="95"/>
      <c r="P523" s="33"/>
      <c r="Q523" s="33"/>
      <c r="R523" s="114">
        <v>27500</v>
      </c>
      <c r="S523" s="114"/>
      <c r="T523" s="114"/>
      <c r="U523" s="35"/>
      <c r="V523" s="16"/>
      <c r="W523" s="16"/>
      <c r="X523" s="16"/>
      <c r="Y523" s="16"/>
      <c r="Z523" s="16"/>
      <c r="AA523" s="16"/>
    </row>
    <row r="524" spans="4:27" s="7" customFormat="1" ht="17.25" customHeight="1">
      <c r="D524" s="5"/>
      <c r="E524" s="71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3"/>
      <c r="Q524" s="33"/>
      <c r="R524" s="39"/>
      <c r="S524" s="39"/>
      <c r="T524" s="39"/>
      <c r="U524" s="35"/>
      <c r="V524" s="16"/>
      <c r="W524" s="16"/>
      <c r="X524" s="16"/>
      <c r="Y524" s="16"/>
      <c r="Z524" s="16"/>
      <c r="AA524" s="16"/>
    </row>
    <row r="525" spans="4:27" s="7" customFormat="1" ht="23.25" customHeight="1">
      <c r="D525" s="5"/>
      <c r="E525" s="98">
        <v>2825</v>
      </c>
      <c r="F525" s="95"/>
      <c r="G525" s="95"/>
      <c r="H525" s="95"/>
      <c r="I525" s="95"/>
      <c r="J525" s="95" t="s">
        <v>96</v>
      </c>
      <c r="K525" s="95"/>
      <c r="L525" s="95"/>
      <c r="M525" s="95"/>
      <c r="N525" s="95"/>
      <c r="O525" s="95"/>
      <c r="P525" s="33"/>
      <c r="Q525" s="33"/>
      <c r="R525" s="114">
        <v>120000</v>
      </c>
      <c r="S525" s="114"/>
      <c r="T525" s="114"/>
      <c r="U525" s="35"/>
      <c r="V525" s="16"/>
      <c r="W525" s="16"/>
      <c r="X525" s="16"/>
      <c r="Y525" s="16"/>
      <c r="Z525" s="16"/>
      <c r="AA525" s="16"/>
    </row>
    <row r="526" spans="4:27" s="7" customFormat="1" ht="17.25" customHeight="1">
      <c r="D526" s="5"/>
      <c r="E526" s="71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3"/>
      <c r="Q526" s="33"/>
      <c r="R526" s="39"/>
      <c r="S526" s="39"/>
      <c r="T526" s="39"/>
      <c r="U526" s="35"/>
      <c r="V526" s="16"/>
      <c r="W526" s="16"/>
      <c r="X526" s="16"/>
      <c r="Y526" s="16"/>
      <c r="Z526" s="16"/>
      <c r="AA526" s="16"/>
    </row>
    <row r="527" spans="4:27" s="7" customFormat="1" ht="21.75" customHeight="1">
      <c r="D527" s="5"/>
      <c r="E527" s="98">
        <v>3420</v>
      </c>
      <c r="F527" s="95"/>
      <c r="G527" s="95"/>
      <c r="H527" s="95"/>
      <c r="I527" s="95"/>
      <c r="J527" s="95" t="s">
        <v>111</v>
      </c>
      <c r="K527" s="95"/>
      <c r="L527" s="95"/>
      <c r="M527" s="95"/>
      <c r="N527" s="95"/>
      <c r="O527" s="95"/>
      <c r="P527" s="33"/>
      <c r="Q527" s="33"/>
      <c r="R527" s="114">
        <v>205000</v>
      </c>
      <c r="S527" s="114"/>
      <c r="T527" s="114"/>
      <c r="U527" s="35"/>
      <c r="V527" s="16"/>
      <c r="W527" s="16"/>
      <c r="X527" s="16"/>
      <c r="Y527" s="16"/>
      <c r="Z527" s="16"/>
      <c r="AA527" s="16"/>
    </row>
    <row r="528" spans="4:27" s="7" customFormat="1" ht="17.25" customHeight="1">
      <c r="D528" s="5"/>
      <c r="E528" s="71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3"/>
      <c r="Q528" s="33"/>
      <c r="R528" s="39"/>
      <c r="S528" s="39"/>
      <c r="T528" s="39"/>
      <c r="U528" s="35"/>
      <c r="V528" s="16"/>
      <c r="W528" s="16"/>
      <c r="X528" s="16"/>
      <c r="Y528" s="16"/>
      <c r="Z528" s="16"/>
      <c r="AA528" s="16"/>
    </row>
    <row r="529" spans="4:27" s="7" customFormat="1" ht="23.25" customHeight="1">
      <c r="D529" s="5"/>
      <c r="E529" s="98">
        <v>3421</v>
      </c>
      <c r="F529" s="95"/>
      <c r="G529" s="95"/>
      <c r="H529" s="95"/>
      <c r="I529" s="95"/>
      <c r="J529" s="95" t="s">
        <v>112</v>
      </c>
      <c r="K529" s="95"/>
      <c r="L529" s="95"/>
      <c r="M529" s="95"/>
      <c r="N529" s="95"/>
      <c r="O529" s="95"/>
      <c r="P529" s="33"/>
      <c r="Q529" s="33"/>
      <c r="R529" s="114">
        <v>205000</v>
      </c>
      <c r="S529" s="114"/>
      <c r="T529" s="114"/>
      <c r="U529" s="35"/>
      <c r="V529" s="16"/>
      <c r="W529" s="16"/>
      <c r="X529" s="16"/>
      <c r="Y529" s="16"/>
      <c r="Z529" s="16"/>
      <c r="AA529" s="16"/>
    </row>
    <row r="530" spans="4:27" s="7" customFormat="1" ht="17.25" customHeight="1">
      <c r="D530" s="5"/>
      <c r="E530" s="71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3"/>
      <c r="Q530" s="33"/>
      <c r="R530" s="39"/>
      <c r="S530" s="39"/>
      <c r="T530" s="39"/>
      <c r="U530" s="35"/>
      <c r="V530" s="16"/>
      <c r="W530" s="16"/>
      <c r="X530" s="16"/>
      <c r="Y530" s="16"/>
      <c r="Z530" s="16"/>
      <c r="AA530" s="16"/>
    </row>
    <row r="531" spans="4:27" s="7" customFormat="1" ht="24.75" customHeight="1">
      <c r="D531" s="5"/>
      <c r="E531" s="98">
        <v>3440</v>
      </c>
      <c r="F531" s="95"/>
      <c r="G531" s="95"/>
      <c r="H531" s="95"/>
      <c r="I531" s="95"/>
      <c r="J531" s="95" t="s">
        <v>113</v>
      </c>
      <c r="K531" s="95"/>
      <c r="L531" s="95"/>
      <c r="M531" s="95"/>
      <c r="N531" s="95"/>
      <c r="O531" s="95"/>
      <c r="P531" s="33"/>
      <c r="Q531" s="33"/>
      <c r="R531" s="114">
        <v>1500</v>
      </c>
      <c r="S531" s="114"/>
      <c r="T531" s="114"/>
      <c r="U531" s="35"/>
      <c r="V531" s="16"/>
      <c r="W531" s="16"/>
      <c r="X531" s="16"/>
      <c r="Y531" s="16"/>
      <c r="Z531" s="16"/>
      <c r="AA531" s="16"/>
    </row>
    <row r="532" spans="4:27" s="7" customFormat="1" ht="17.25" customHeight="1">
      <c r="D532" s="5"/>
      <c r="E532" s="71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3"/>
      <c r="Q532" s="33"/>
      <c r="R532" s="39"/>
      <c r="S532" s="39"/>
      <c r="T532" s="39"/>
      <c r="U532" s="35"/>
      <c r="V532" s="16"/>
      <c r="W532" s="16"/>
      <c r="X532" s="16"/>
      <c r="Y532" s="16"/>
      <c r="Z532" s="16"/>
      <c r="AA532" s="16"/>
    </row>
    <row r="533" spans="4:27" s="7" customFormat="1" ht="21.75" customHeight="1">
      <c r="D533" s="5"/>
      <c r="E533" s="98">
        <v>5045</v>
      </c>
      <c r="F533" s="95"/>
      <c r="G533" s="95"/>
      <c r="H533" s="95"/>
      <c r="I533" s="95"/>
      <c r="J533" s="95" t="s">
        <v>114</v>
      </c>
      <c r="K533" s="95"/>
      <c r="L533" s="95"/>
      <c r="M533" s="95"/>
      <c r="N533" s="95"/>
      <c r="O533" s="95"/>
      <c r="P533" s="33"/>
      <c r="Q533" s="33"/>
      <c r="R533" s="114">
        <v>8000</v>
      </c>
      <c r="S533" s="114"/>
      <c r="T533" s="114"/>
      <c r="U533" s="35"/>
      <c r="V533" s="16"/>
      <c r="W533" s="16"/>
      <c r="X533" s="16"/>
      <c r="Y533" s="16"/>
      <c r="Z533" s="16"/>
      <c r="AA533" s="16"/>
    </row>
    <row r="534" spans="4:27" s="7" customFormat="1" ht="17.25" customHeight="1">
      <c r="D534" s="5"/>
      <c r="E534" s="71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3"/>
      <c r="Q534" s="33"/>
      <c r="R534" s="39"/>
      <c r="S534" s="39"/>
      <c r="T534" s="39"/>
      <c r="U534" s="35"/>
      <c r="V534" s="16"/>
      <c r="W534" s="16"/>
      <c r="X534" s="16"/>
      <c r="Y534" s="16"/>
      <c r="Z534" s="16"/>
      <c r="AA534" s="16"/>
    </row>
    <row r="535" spans="4:27" s="7" customFormat="1" ht="21" customHeight="1">
      <c r="D535" s="5"/>
      <c r="E535" s="98">
        <v>5095</v>
      </c>
      <c r="F535" s="95"/>
      <c r="G535" s="95"/>
      <c r="H535" s="95"/>
      <c r="I535" s="95"/>
      <c r="J535" s="95" t="s">
        <v>73</v>
      </c>
      <c r="K535" s="95"/>
      <c r="L535" s="95"/>
      <c r="M535" s="95"/>
      <c r="N535" s="95"/>
      <c r="O535" s="95"/>
      <c r="P535" s="33"/>
      <c r="Q535" s="33"/>
      <c r="R535" s="118">
        <v>10000</v>
      </c>
      <c r="S535" s="118"/>
      <c r="T535" s="118"/>
      <c r="U535" s="35"/>
      <c r="V535" s="16"/>
      <c r="W535" s="16"/>
      <c r="X535" s="16"/>
      <c r="Y535" s="16"/>
      <c r="Z535" s="16"/>
      <c r="AA535" s="16"/>
    </row>
    <row r="536" spans="4:27" s="7" customFormat="1" ht="17.25" customHeight="1">
      <c r="D536" s="5"/>
      <c r="E536" s="71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3"/>
      <c r="Q536" s="33"/>
      <c r="R536" s="39"/>
      <c r="S536" s="39"/>
      <c r="T536" s="39"/>
      <c r="U536" s="35"/>
      <c r="V536" s="16"/>
      <c r="W536" s="16"/>
      <c r="X536" s="16"/>
      <c r="Y536" s="16"/>
      <c r="Z536" s="16"/>
      <c r="AA536" s="16"/>
    </row>
    <row r="537" spans="4:27" s="7" customFormat="1" ht="24" customHeight="1">
      <c r="D537" s="5"/>
      <c r="E537" s="99" t="s">
        <v>225</v>
      </c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33"/>
      <c r="Q537" s="33"/>
      <c r="R537" s="115">
        <f>SUM(R489:T535)</f>
        <v>1261426</v>
      </c>
      <c r="S537" s="115"/>
      <c r="T537" s="115"/>
      <c r="U537" s="35"/>
      <c r="V537" s="16"/>
      <c r="W537" s="16"/>
      <c r="X537" s="16"/>
      <c r="Y537" s="16"/>
      <c r="Z537" s="16"/>
      <c r="AA537" s="16"/>
    </row>
    <row r="538" spans="4:27" s="7" customFormat="1" ht="17.25" customHeight="1">
      <c r="D538" s="5"/>
      <c r="E538" s="40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33"/>
      <c r="Q538" s="33"/>
      <c r="R538" s="34"/>
      <c r="S538" s="35"/>
      <c r="T538" s="35"/>
      <c r="U538" s="35"/>
      <c r="V538" s="16"/>
      <c r="W538" s="16"/>
      <c r="X538" s="16"/>
      <c r="Y538" s="16"/>
      <c r="Z538" s="16"/>
      <c r="AA538" s="16"/>
    </row>
    <row r="539" spans="4:27" s="7" customFormat="1" ht="27.75" customHeight="1">
      <c r="D539" s="5"/>
      <c r="E539" s="60" t="s">
        <v>263</v>
      </c>
      <c r="F539" s="61"/>
      <c r="G539" s="61"/>
      <c r="H539" s="61"/>
      <c r="I539" s="61"/>
      <c r="J539" s="78" t="s">
        <v>288</v>
      </c>
      <c r="K539" s="61"/>
      <c r="L539" s="61"/>
      <c r="M539" s="61"/>
      <c r="N539" s="61"/>
      <c r="O539" s="68"/>
      <c r="P539" s="97" t="s">
        <v>222</v>
      </c>
      <c r="Q539" s="97"/>
      <c r="R539" s="97"/>
      <c r="S539" s="97"/>
      <c r="T539" s="97"/>
      <c r="U539" s="24"/>
      <c r="V539" s="24"/>
      <c r="W539" s="24"/>
      <c r="X539" s="24"/>
      <c r="Y539" s="24"/>
      <c r="Z539" s="24"/>
      <c r="AA539" s="24"/>
    </row>
    <row r="540" spans="4:27" s="7" customFormat="1" ht="24.75" customHeight="1">
      <c r="D540" s="5"/>
      <c r="E540" s="98">
        <v>2000</v>
      </c>
      <c r="F540" s="95"/>
      <c r="G540" s="95"/>
      <c r="H540" s="95"/>
      <c r="I540" s="95"/>
      <c r="J540" s="95" t="s">
        <v>50</v>
      </c>
      <c r="K540" s="95"/>
      <c r="L540" s="95"/>
      <c r="M540" s="95"/>
      <c r="N540" s="95"/>
      <c r="O540" s="95"/>
      <c r="P540" s="33"/>
      <c r="Q540" s="33"/>
      <c r="R540" s="115">
        <v>1606000</v>
      </c>
      <c r="S540" s="115"/>
      <c r="T540" s="115"/>
      <c r="U540" s="35"/>
      <c r="V540" s="35"/>
      <c r="W540" s="35"/>
      <c r="X540" s="35"/>
      <c r="Y540" s="35"/>
      <c r="Z540" s="35"/>
      <c r="AA540" s="35"/>
    </row>
    <row r="541" spans="4:27" s="7" customFormat="1" ht="17.25" customHeight="1">
      <c r="D541" s="5"/>
      <c r="E541" s="71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3"/>
      <c r="Q541" s="33"/>
      <c r="R541" s="39"/>
      <c r="S541" s="39"/>
      <c r="T541" s="39"/>
      <c r="U541" s="35"/>
      <c r="V541" s="35"/>
      <c r="W541" s="35"/>
      <c r="X541" s="35"/>
      <c r="Y541" s="35"/>
      <c r="Z541" s="35"/>
      <c r="AA541" s="35"/>
    </row>
    <row r="542" spans="4:27" s="7" customFormat="1" ht="17.25" customHeight="1">
      <c r="D542" s="5"/>
      <c r="E542" s="98">
        <v>2002</v>
      </c>
      <c r="F542" s="95"/>
      <c r="G542" s="95"/>
      <c r="H542" s="95"/>
      <c r="I542" s="95"/>
      <c r="J542" s="95" t="s">
        <v>115</v>
      </c>
      <c r="K542" s="95"/>
      <c r="L542" s="95"/>
      <c r="M542" s="95"/>
      <c r="N542" s="95"/>
      <c r="O542" s="95"/>
      <c r="P542" s="33"/>
      <c r="Q542" s="33"/>
      <c r="R542" s="114">
        <v>10000</v>
      </c>
      <c r="S542" s="114"/>
      <c r="T542" s="114"/>
      <c r="U542" s="35"/>
      <c r="V542" s="35"/>
      <c r="W542" s="35"/>
      <c r="X542" s="35"/>
      <c r="Y542" s="35"/>
      <c r="Z542" s="35"/>
      <c r="AA542" s="35"/>
    </row>
    <row r="543" spans="4:27" s="7" customFormat="1" ht="17.25" customHeight="1">
      <c r="D543" s="5"/>
      <c r="E543" s="71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3"/>
      <c r="Q543" s="33"/>
      <c r="R543" s="39"/>
      <c r="S543" s="39"/>
      <c r="T543" s="39"/>
      <c r="U543" s="35"/>
      <c r="V543" s="35"/>
      <c r="W543" s="35"/>
      <c r="X543" s="35"/>
      <c r="Y543" s="35"/>
      <c r="Z543" s="35"/>
      <c r="AA543" s="35"/>
    </row>
    <row r="544" spans="4:27" s="7" customFormat="1" ht="23.25" customHeight="1">
      <c r="D544" s="5"/>
      <c r="E544" s="98">
        <v>2020</v>
      </c>
      <c r="F544" s="95"/>
      <c r="G544" s="95"/>
      <c r="H544" s="95"/>
      <c r="I544" s="95"/>
      <c r="J544" s="95" t="s">
        <v>52</v>
      </c>
      <c r="K544" s="95"/>
      <c r="L544" s="95"/>
      <c r="M544" s="95"/>
      <c r="N544" s="95"/>
      <c r="O544" s="95"/>
      <c r="P544" s="33"/>
      <c r="Q544" s="33"/>
      <c r="R544" s="114">
        <v>100000</v>
      </c>
      <c r="S544" s="114"/>
      <c r="T544" s="114"/>
      <c r="U544" s="35"/>
      <c r="V544" s="35"/>
      <c r="W544" s="35"/>
      <c r="X544" s="35"/>
      <c r="Y544" s="35"/>
      <c r="Z544" s="35"/>
      <c r="AA544" s="35"/>
    </row>
    <row r="545" spans="4:27" s="7" customFormat="1" ht="17.25" customHeight="1">
      <c r="D545" s="5"/>
      <c r="E545" s="71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3"/>
      <c r="Q545" s="33"/>
      <c r="R545" s="39"/>
      <c r="S545" s="39"/>
      <c r="T545" s="39"/>
      <c r="U545" s="35"/>
      <c r="V545" s="35"/>
      <c r="W545" s="35"/>
      <c r="X545" s="35"/>
      <c r="Y545" s="35"/>
      <c r="Z545" s="35"/>
      <c r="AA545" s="35"/>
    </row>
    <row r="546" spans="4:27" s="7" customFormat="1" ht="21.75" customHeight="1">
      <c r="D546" s="5"/>
      <c r="E546" s="98">
        <v>2030</v>
      </c>
      <c r="F546" s="95"/>
      <c r="G546" s="95"/>
      <c r="H546" s="95"/>
      <c r="I546" s="95"/>
      <c r="J546" s="95" t="s">
        <v>53</v>
      </c>
      <c r="K546" s="95"/>
      <c r="L546" s="95"/>
      <c r="M546" s="95"/>
      <c r="N546" s="95"/>
      <c r="O546" s="95"/>
      <c r="P546" s="33"/>
      <c r="Q546" s="33"/>
      <c r="R546" s="114">
        <v>135000</v>
      </c>
      <c r="S546" s="114"/>
      <c r="T546" s="114"/>
      <c r="U546" s="35"/>
      <c r="V546" s="35"/>
      <c r="W546" s="35"/>
      <c r="X546" s="35"/>
      <c r="Y546" s="35"/>
      <c r="Z546" s="35"/>
      <c r="AA546" s="35"/>
    </row>
    <row r="547" spans="4:27" s="7" customFormat="1" ht="17.25" customHeight="1">
      <c r="D547" s="5"/>
      <c r="E547" s="71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3"/>
      <c r="Q547" s="33"/>
      <c r="R547" s="39"/>
      <c r="S547" s="39"/>
      <c r="T547" s="39"/>
      <c r="U547" s="35"/>
      <c r="V547" s="35"/>
      <c r="W547" s="35"/>
      <c r="X547" s="35"/>
      <c r="Y547" s="35"/>
      <c r="Z547" s="35"/>
      <c r="AA547" s="35"/>
    </row>
    <row r="548" spans="4:27" s="7" customFormat="1" ht="23.25" customHeight="1">
      <c r="D548" s="5"/>
      <c r="E548" s="98">
        <v>2036</v>
      </c>
      <c r="F548" s="95"/>
      <c r="G548" s="95"/>
      <c r="H548" s="95"/>
      <c r="I548" s="95"/>
      <c r="J548" s="95" t="s">
        <v>82</v>
      </c>
      <c r="K548" s="95"/>
      <c r="L548" s="95"/>
      <c r="M548" s="95"/>
      <c r="N548" s="95"/>
      <c r="O548" s="95"/>
      <c r="P548" s="33"/>
      <c r="Q548" s="33"/>
      <c r="R548" s="114">
        <v>18000</v>
      </c>
      <c r="S548" s="114"/>
      <c r="T548" s="114"/>
      <c r="U548" s="35"/>
      <c r="V548" s="35"/>
      <c r="W548" s="35"/>
      <c r="X548" s="35"/>
      <c r="Y548" s="35"/>
      <c r="Z548" s="35"/>
      <c r="AA548" s="35"/>
    </row>
    <row r="549" spans="4:27" s="7" customFormat="1" ht="17.25" customHeight="1">
      <c r="D549" s="5"/>
      <c r="E549" s="71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3"/>
      <c r="Q549" s="33"/>
      <c r="R549" s="39"/>
      <c r="S549" s="39"/>
      <c r="T549" s="39"/>
      <c r="U549" s="35"/>
      <c r="V549" s="35"/>
      <c r="W549" s="35"/>
      <c r="X549" s="35"/>
      <c r="Y549" s="35"/>
      <c r="Z549" s="35"/>
      <c r="AA549" s="35"/>
    </row>
    <row r="550" spans="4:27" s="7" customFormat="1" ht="21.75" customHeight="1">
      <c r="D550" s="5"/>
      <c r="E550" s="98">
        <v>2038</v>
      </c>
      <c r="F550" s="95"/>
      <c r="G550" s="95"/>
      <c r="H550" s="95"/>
      <c r="I550" s="95"/>
      <c r="J550" s="95" t="s">
        <v>54</v>
      </c>
      <c r="K550" s="95"/>
      <c r="L550" s="95"/>
      <c r="M550" s="95"/>
      <c r="N550" s="95"/>
      <c r="O550" s="95"/>
      <c r="P550" s="33"/>
      <c r="Q550" s="33"/>
      <c r="R550" s="114">
        <v>249000</v>
      </c>
      <c r="S550" s="114"/>
      <c r="T550" s="114"/>
      <c r="U550" s="35"/>
      <c r="V550" s="35"/>
      <c r="W550" s="35"/>
      <c r="X550" s="35"/>
      <c r="Y550" s="35"/>
      <c r="Z550" s="35"/>
      <c r="AA550" s="35"/>
    </row>
    <row r="551" spans="4:27" s="7" customFormat="1" ht="17.25" customHeight="1">
      <c r="D551" s="5"/>
      <c r="E551" s="71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3"/>
      <c r="Q551" s="33"/>
      <c r="R551" s="39"/>
      <c r="S551" s="39"/>
      <c r="T551" s="39"/>
      <c r="U551" s="35"/>
      <c r="V551" s="35"/>
      <c r="W551" s="35"/>
      <c r="X551" s="35"/>
      <c r="Y551" s="35"/>
      <c r="Z551" s="35"/>
      <c r="AA551" s="35"/>
    </row>
    <row r="552" spans="4:27" s="7" customFormat="1" ht="21" customHeight="1">
      <c r="D552" s="5"/>
      <c r="E552" s="98">
        <v>2040</v>
      </c>
      <c r="F552" s="95"/>
      <c r="G552" s="95"/>
      <c r="H552" s="95"/>
      <c r="I552" s="95"/>
      <c r="J552" s="95" t="s">
        <v>55</v>
      </c>
      <c r="K552" s="95"/>
      <c r="L552" s="95"/>
      <c r="M552" s="95"/>
      <c r="N552" s="95"/>
      <c r="O552" s="95"/>
      <c r="P552" s="33"/>
      <c r="Q552" s="33"/>
      <c r="R552" s="114">
        <v>268000</v>
      </c>
      <c r="S552" s="114"/>
      <c r="T552" s="114"/>
      <c r="U552" s="35"/>
      <c r="V552" s="35"/>
      <c r="W552" s="35"/>
      <c r="X552" s="35"/>
      <c r="Y552" s="35"/>
      <c r="Z552" s="35"/>
      <c r="AA552" s="35"/>
    </row>
    <row r="553" spans="4:27" s="7" customFormat="1" ht="17.25" customHeight="1">
      <c r="D553" s="5"/>
      <c r="E553" s="71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3"/>
      <c r="Q553" s="33"/>
      <c r="R553" s="39"/>
      <c r="S553" s="39"/>
      <c r="T553" s="39"/>
      <c r="U553" s="35"/>
      <c r="V553" s="35"/>
      <c r="W553" s="35"/>
      <c r="X553" s="35"/>
      <c r="Y553" s="35"/>
      <c r="Z553" s="35"/>
      <c r="AA553" s="35"/>
    </row>
    <row r="554" spans="4:27" s="7" customFormat="1" ht="20.25" customHeight="1">
      <c r="D554" s="5"/>
      <c r="E554" s="98">
        <v>2050</v>
      </c>
      <c r="F554" s="95"/>
      <c r="G554" s="95"/>
      <c r="H554" s="95"/>
      <c r="I554" s="95"/>
      <c r="J554" s="95" t="s">
        <v>91</v>
      </c>
      <c r="K554" s="95"/>
      <c r="L554" s="95"/>
      <c r="M554" s="95"/>
      <c r="N554" s="95"/>
      <c r="O554" s="95"/>
      <c r="P554" s="33"/>
      <c r="Q554" s="33"/>
      <c r="R554" s="114">
        <v>35000</v>
      </c>
      <c r="S554" s="114"/>
      <c r="T554" s="114"/>
      <c r="U554" s="35"/>
      <c r="V554" s="35"/>
      <c r="W554" s="35"/>
      <c r="X554" s="35"/>
      <c r="Y554" s="35"/>
      <c r="Z554" s="35"/>
      <c r="AA554" s="35"/>
    </row>
    <row r="555" spans="4:27" s="7" customFormat="1" ht="17.25" customHeight="1">
      <c r="D555" s="5"/>
      <c r="E555" s="71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3"/>
      <c r="Q555" s="33"/>
      <c r="R555" s="39"/>
      <c r="S555" s="39"/>
      <c r="T555" s="39"/>
      <c r="U555" s="35"/>
      <c r="V555" s="35"/>
      <c r="W555" s="35"/>
      <c r="X555" s="35"/>
      <c r="Y555" s="35"/>
      <c r="Z555" s="35"/>
      <c r="AA555" s="35"/>
    </row>
    <row r="556" spans="4:27" s="7" customFormat="1" ht="21" customHeight="1">
      <c r="D556" s="5"/>
      <c r="E556" s="98">
        <v>2060</v>
      </c>
      <c r="F556" s="95"/>
      <c r="G556" s="95"/>
      <c r="H556" s="95"/>
      <c r="I556" s="95"/>
      <c r="J556" s="95" t="s">
        <v>83</v>
      </c>
      <c r="K556" s="95"/>
      <c r="L556" s="95"/>
      <c r="M556" s="95"/>
      <c r="N556" s="95"/>
      <c r="O556" s="95"/>
      <c r="P556" s="33"/>
      <c r="Q556" s="33"/>
      <c r="R556" s="114">
        <v>80000</v>
      </c>
      <c r="S556" s="114"/>
      <c r="T556" s="114"/>
      <c r="U556" s="35"/>
      <c r="V556" s="35"/>
      <c r="W556" s="35"/>
      <c r="X556" s="35"/>
      <c r="Y556" s="35"/>
      <c r="Z556" s="35"/>
      <c r="AA556" s="35"/>
    </row>
    <row r="557" spans="4:27" s="7" customFormat="1" ht="17.25" customHeight="1">
      <c r="D557" s="5"/>
      <c r="E557" s="71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3"/>
      <c r="Q557" s="33"/>
      <c r="R557" s="39"/>
      <c r="S557" s="39"/>
      <c r="T557" s="39"/>
      <c r="U557" s="35"/>
      <c r="V557" s="35"/>
      <c r="W557" s="35"/>
      <c r="X557" s="35"/>
      <c r="Y557" s="35"/>
      <c r="Z557" s="35"/>
      <c r="AA557" s="35"/>
    </row>
    <row r="558" spans="4:27" s="7" customFormat="1" ht="21.75" customHeight="1">
      <c r="D558" s="5"/>
      <c r="E558" s="98">
        <v>2100</v>
      </c>
      <c r="F558" s="95"/>
      <c r="G558" s="95"/>
      <c r="H558" s="95"/>
      <c r="I558" s="95"/>
      <c r="J558" s="95" t="s">
        <v>84</v>
      </c>
      <c r="K558" s="95"/>
      <c r="L558" s="95"/>
      <c r="M558" s="95"/>
      <c r="N558" s="95"/>
      <c r="O558" s="95"/>
      <c r="P558" s="33"/>
      <c r="Q558" s="33"/>
      <c r="R558" s="114">
        <v>45000</v>
      </c>
      <c r="S558" s="114"/>
      <c r="T558" s="114"/>
      <c r="U558" s="35"/>
      <c r="V558" s="35"/>
      <c r="W558" s="35"/>
      <c r="X558" s="35"/>
      <c r="Y558" s="35"/>
      <c r="Z558" s="35"/>
      <c r="AA558" s="35"/>
    </row>
    <row r="559" spans="4:27" s="7" customFormat="1" ht="17.25" customHeight="1">
      <c r="D559" s="5"/>
      <c r="E559" s="71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3"/>
      <c r="Q559" s="33"/>
      <c r="R559" s="39"/>
      <c r="S559" s="39"/>
      <c r="T559" s="39"/>
      <c r="U559" s="35"/>
      <c r="V559" s="35"/>
      <c r="W559" s="35"/>
      <c r="X559" s="35"/>
      <c r="Y559" s="35"/>
      <c r="Z559" s="35"/>
      <c r="AA559" s="35"/>
    </row>
    <row r="560" spans="4:27" s="7" customFormat="1" ht="24.75" customHeight="1">
      <c r="D560" s="5"/>
      <c r="E560" s="98">
        <v>2200</v>
      </c>
      <c r="F560" s="95"/>
      <c r="G560" s="95"/>
      <c r="H560" s="95"/>
      <c r="I560" s="95"/>
      <c r="J560" s="95" t="s">
        <v>56</v>
      </c>
      <c r="K560" s="95"/>
      <c r="L560" s="95"/>
      <c r="M560" s="95"/>
      <c r="N560" s="95"/>
      <c r="O560" s="95"/>
      <c r="P560" s="33"/>
      <c r="Q560" s="33"/>
      <c r="R560" s="114">
        <v>13000</v>
      </c>
      <c r="S560" s="114"/>
      <c r="T560" s="114"/>
      <c r="U560" s="35"/>
      <c r="V560" s="35"/>
      <c r="W560" s="35"/>
      <c r="X560" s="35"/>
      <c r="Y560" s="35"/>
      <c r="Z560" s="35"/>
      <c r="AA560" s="35"/>
    </row>
    <row r="561" spans="4:27" s="7" customFormat="1" ht="17.25" customHeight="1">
      <c r="D561" s="5"/>
      <c r="E561" s="71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3"/>
      <c r="Q561" s="33"/>
      <c r="R561" s="39"/>
      <c r="S561" s="39"/>
      <c r="T561" s="39"/>
      <c r="U561" s="35"/>
      <c r="V561" s="35"/>
      <c r="W561" s="35"/>
      <c r="X561" s="35"/>
      <c r="Y561" s="35"/>
      <c r="Z561" s="35"/>
      <c r="AA561" s="35"/>
    </row>
    <row r="562" spans="4:27" s="7" customFormat="1" ht="23.25" customHeight="1">
      <c r="D562" s="5"/>
      <c r="E562" s="98">
        <v>2300</v>
      </c>
      <c r="F562" s="95"/>
      <c r="G562" s="95"/>
      <c r="H562" s="95"/>
      <c r="I562" s="95"/>
      <c r="J562" s="95" t="s">
        <v>57</v>
      </c>
      <c r="K562" s="95"/>
      <c r="L562" s="95"/>
      <c r="M562" s="95"/>
      <c r="N562" s="95"/>
      <c r="O562" s="95"/>
      <c r="P562" s="33"/>
      <c r="Q562" s="33"/>
      <c r="R562" s="114">
        <v>213000</v>
      </c>
      <c r="S562" s="114"/>
      <c r="T562" s="114"/>
      <c r="U562" s="35"/>
      <c r="V562" s="35"/>
      <c r="W562" s="35"/>
      <c r="X562" s="35"/>
      <c r="Y562" s="35"/>
      <c r="Z562" s="35"/>
      <c r="AA562" s="35"/>
    </row>
    <row r="563" spans="4:27" s="7" customFormat="1" ht="17.25" customHeight="1">
      <c r="D563" s="5"/>
      <c r="E563" s="71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3"/>
      <c r="Q563" s="33"/>
      <c r="R563" s="39"/>
      <c r="S563" s="39"/>
      <c r="T563" s="39"/>
      <c r="U563" s="35"/>
      <c r="V563" s="35"/>
      <c r="W563" s="35"/>
      <c r="X563" s="35"/>
      <c r="Y563" s="35"/>
      <c r="Z563" s="35"/>
      <c r="AA563" s="35"/>
    </row>
    <row r="564" spans="4:27" s="7" customFormat="1" ht="24.75" customHeight="1">
      <c r="D564" s="5"/>
      <c r="E564" s="98">
        <v>2310</v>
      </c>
      <c r="F564" s="95"/>
      <c r="G564" s="95"/>
      <c r="H564" s="95"/>
      <c r="I564" s="95"/>
      <c r="J564" s="95" t="s">
        <v>92</v>
      </c>
      <c r="K564" s="95"/>
      <c r="L564" s="95"/>
      <c r="M564" s="95"/>
      <c r="N564" s="95"/>
      <c r="O564" s="95"/>
      <c r="P564" s="33"/>
      <c r="Q564" s="33"/>
      <c r="R564" s="114">
        <v>45000</v>
      </c>
      <c r="S564" s="114"/>
      <c r="T564" s="114"/>
      <c r="U564" s="35"/>
      <c r="V564" s="35"/>
      <c r="W564" s="35"/>
      <c r="X564" s="35"/>
      <c r="Y564" s="35"/>
      <c r="Z564" s="35"/>
      <c r="AA564" s="35"/>
    </row>
    <row r="565" spans="4:27" s="7" customFormat="1" ht="17.25" customHeight="1">
      <c r="D565" s="5"/>
      <c r="E565" s="71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3"/>
      <c r="Q565" s="33"/>
      <c r="R565" s="39"/>
      <c r="S565" s="39"/>
      <c r="T565" s="39"/>
      <c r="U565" s="35"/>
      <c r="V565" s="35"/>
      <c r="W565" s="35"/>
      <c r="X565" s="35"/>
      <c r="Y565" s="35"/>
      <c r="Z565" s="35"/>
      <c r="AA565" s="35"/>
    </row>
    <row r="566" spans="4:27" s="7" customFormat="1" ht="21.75" customHeight="1">
      <c r="D566" s="5"/>
      <c r="E566" s="98">
        <v>2320</v>
      </c>
      <c r="F566" s="95"/>
      <c r="G566" s="95"/>
      <c r="H566" s="95"/>
      <c r="I566" s="95"/>
      <c r="J566" s="95" t="s">
        <v>59</v>
      </c>
      <c r="K566" s="95"/>
      <c r="L566" s="95"/>
      <c r="M566" s="95"/>
      <c r="N566" s="95"/>
      <c r="O566" s="95"/>
      <c r="P566" s="33"/>
      <c r="Q566" s="33"/>
      <c r="R566" s="114">
        <v>100000</v>
      </c>
      <c r="S566" s="114"/>
      <c r="T566" s="114"/>
      <c r="U566" s="35"/>
      <c r="V566" s="35"/>
      <c r="W566" s="35"/>
      <c r="X566" s="35"/>
      <c r="Y566" s="35"/>
      <c r="Z566" s="35"/>
      <c r="AA566" s="35"/>
    </row>
    <row r="567" spans="4:27" s="7" customFormat="1" ht="17.25" customHeight="1">
      <c r="D567" s="5"/>
      <c r="E567" s="71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3"/>
      <c r="Q567" s="33"/>
      <c r="R567" s="39"/>
      <c r="S567" s="39"/>
      <c r="T567" s="39"/>
      <c r="U567" s="35"/>
      <c r="V567" s="35"/>
      <c r="W567" s="35"/>
      <c r="X567" s="35"/>
      <c r="Y567" s="35"/>
      <c r="Z567" s="35"/>
      <c r="AA567" s="35"/>
    </row>
    <row r="568" spans="4:27" s="7" customFormat="1" ht="21.75" customHeight="1">
      <c r="D568" s="5"/>
      <c r="E568" s="98">
        <v>2341</v>
      </c>
      <c r="F568" s="95"/>
      <c r="G568" s="95"/>
      <c r="H568" s="95"/>
      <c r="I568" s="95"/>
      <c r="J568" s="95" t="s">
        <v>116</v>
      </c>
      <c r="K568" s="95"/>
      <c r="L568" s="95"/>
      <c r="M568" s="95"/>
      <c r="N568" s="95"/>
      <c r="O568" s="95"/>
      <c r="P568" s="33"/>
      <c r="Q568" s="33"/>
      <c r="R568" s="114">
        <v>200000</v>
      </c>
      <c r="S568" s="114"/>
      <c r="T568" s="114"/>
      <c r="U568" s="35"/>
      <c r="V568" s="35"/>
      <c r="W568" s="35"/>
      <c r="X568" s="35"/>
      <c r="Y568" s="35"/>
      <c r="Z568" s="35"/>
      <c r="AA568" s="35"/>
    </row>
    <row r="569" spans="4:27" s="7" customFormat="1" ht="17.25" customHeight="1">
      <c r="D569" s="5"/>
      <c r="E569" s="71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3"/>
      <c r="Q569" s="33"/>
      <c r="R569" s="39"/>
      <c r="S569" s="39"/>
      <c r="T569" s="39"/>
      <c r="U569" s="35"/>
      <c r="V569" s="35"/>
      <c r="W569" s="35"/>
      <c r="X569" s="35"/>
      <c r="Y569" s="35"/>
      <c r="Z569" s="35"/>
      <c r="AA569" s="35"/>
    </row>
    <row r="570" spans="4:27" s="7" customFormat="1" ht="23.25" customHeight="1">
      <c r="D570" s="5"/>
      <c r="E570" s="98">
        <v>2400</v>
      </c>
      <c r="F570" s="95"/>
      <c r="G570" s="95"/>
      <c r="H570" s="95"/>
      <c r="I570" s="95"/>
      <c r="J570" s="95" t="s">
        <v>60</v>
      </c>
      <c r="K570" s="95"/>
      <c r="L570" s="95"/>
      <c r="M570" s="95"/>
      <c r="N570" s="95"/>
      <c r="O570" s="95"/>
      <c r="P570" s="33"/>
      <c r="Q570" s="33"/>
      <c r="R570" s="114">
        <v>20000</v>
      </c>
      <c r="S570" s="114"/>
      <c r="T570" s="114"/>
      <c r="U570" s="35"/>
      <c r="V570" s="35"/>
      <c r="W570" s="35"/>
      <c r="X570" s="35"/>
      <c r="Y570" s="35"/>
      <c r="Z570" s="35"/>
      <c r="AA570" s="35"/>
    </row>
    <row r="571" spans="4:27" s="7" customFormat="1" ht="17.25" customHeight="1">
      <c r="D571" s="5"/>
      <c r="E571" s="71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3"/>
      <c r="Q571" s="33"/>
      <c r="R571" s="39"/>
      <c r="S571" s="39"/>
      <c r="T571" s="39"/>
      <c r="U571" s="35"/>
      <c r="V571" s="35"/>
      <c r="W571" s="35"/>
      <c r="X571" s="35"/>
      <c r="Y571" s="35"/>
      <c r="Z571" s="35"/>
      <c r="AA571" s="35"/>
    </row>
    <row r="572" spans="4:27" s="7" customFormat="1" ht="23.25" customHeight="1">
      <c r="D572" s="5"/>
      <c r="E572" s="98">
        <v>2410</v>
      </c>
      <c r="F572" s="95"/>
      <c r="G572" s="95"/>
      <c r="H572" s="95"/>
      <c r="I572" s="95"/>
      <c r="J572" s="95" t="s">
        <v>85</v>
      </c>
      <c r="K572" s="95"/>
      <c r="L572" s="95"/>
      <c r="M572" s="95"/>
      <c r="N572" s="95"/>
      <c r="O572" s="95"/>
      <c r="P572" s="33"/>
      <c r="Q572" s="33"/>
      <c r="R572" s="114">
        <v>2000</v>
      </c>
      <c r="S572" s="114"/>
      <c r="T572" s="114"/>
      <c r="U572" s="35"/>
      <c r="V572" s="35"/>
      <c r="W572" s="35"/>
      <c r="X572" s="35"/>
      <c r="Y572" s="35"/>
      <c r="Z572" s="35"/>
      <c r="AA572" s="35"/>
    </row>
    <row r="573" spans="4:27" s="7" customFormat="1" ht="17.25" customHeight="1">
      <c r="D573" s="5"/>
      <c r="E573" s="71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3"/>
      <c r="Q573" s="33"/>
      <c r="R573" s="39"/>
      <c r="S573" s="39"/>
      <c r="T573" s="39"/>
      <c r="U573" s="35"/>
      <c r="V573" s="35"/>
      <c r="W573" s="35"/>
      <c r="X573" s="35"/>
      <c r="Y573" s="35"/>
      <c r="Z573" s="35"/>
      <c r="AA573" s="35"/>
    </row>
    <row r="574" spans="4:27" s="7" customFormat="1" ht="20.25" customHeight="1">
      <c r="D574" s="5"/>
      <c r="E574" s="98">
        <v>2430</v>
      </c>
      <c r="F574" s="95"/>
      <c r="G574" s="95"/>
      <c r="H574" s="95"/>
      <c r="I574" s="95"/>
      <c r="J574" s="95" t="s">
        <v>61</v>
      </c>
      <c r="K574" s="95"/>
      <c r="L574" s="95"/>
      <c r="M574" s="95"/>
      <c r="N574" s="95"/>
      <c r="O574" s="95"/>
      <c r="P574" s="33"/>
      <c r="Q574" s="33"/>
      <c r="R574" s="114">
        <v>12000</v>
      </c>
      <c r="S574" s="114"/>
      <c r="T574" s="114"/>
      <c r="U574" s="35"/>
      <c r="V574" s="35"/>
      <c r="W574" s="35"/>
      <c r="X574" s="35"/>
      <c r="Y574" s="35"/>
      <c r="Z574" s="35"/>
      <c r="AA574" s="35"/>
    </row>
    <row r="575" spans="4:27" s="7" customFormat="1" ht="17.25" customHeight="1">
      <c r="D575" s="5"/>
      <c r="E575" s="71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3"/>
      <c r="Q575" s="33"/>
      <c r="R575" s="39"/>
      <c r="S575" s="39"/>
      <c r="T575" s="39"/>
      <c r="U575" s="35"/>
      <c r="V575" s="35"/>
      <c r="W575" s="35"/>
      <c r="X575" s="35"/>
      <c r="Y575" s="35"/>
      <c r="Z575" s="35"/>
      <c r="AA575" s="35"/>
    </row>
    <row r="576" spans="4:27" s="7" customFormat="1" ht="21" customHeight="1">
      <c r="D576" s="5"/>
      <c r="E576" s="98">
        <v>2440</v>
      </c>
      <c r="F576" s="95"/>
      <c r="G576" s="95"/>
      <c r="H576" s="95"/>
      <c r="I576" s="95"/>
      <c r="J576" s="95" t="s">
        <v>87</v>
      </c>
      <c r="K576" s="95"/>
      <c r="L576" s="95"/>
      <c r="M576" s="95"/>
      <c r="N576" s="95"/>
      <c r="O576" s="95"/>
      <c r="P576" s="33"/>
      <c r="Q576" s="33"/>
      <c r="R576" s="114">
        <v>2000</v>
      </c>
      <c r="S576" s="114"/>
      <c r="T576" s="114"/>
      <c r="U576" s="35"/>
      <c r="V576" s="35"/>
      <c r="W576" s="35"/>
      <c r="X576" s="35"/>
      <c r="Y576" s="35"/>
      <c r="Z576" s="35"/>
      <c r="AA576" s="35"/>
    </row>
    <row r="577" spans="4:27" s="7" customFormat="1" ht="17.25" customHeight="1">
      <c r="D577" s="5"/>
      <c r="E577" s="71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3"/>
      <c r="Q577" s="33"/>
      <c r="R577" s="39"/>
      <c r="S577" s="39"/>
      <c r="T577" s="39"/>
      <c r="U577" s="35"/>
      <c r="V577" s="35"/>
      <c r="W577" s="35"/>
      <c r="X577" s="35"/>
      <c r="Y577" s="35"/>
      <c r="Z577" s="35"/>
      <c r="AA577" s="35"/>
    </row>
    <row r="578" spans="4:27" s="7" customFormat="1" ht="21.75" customHeight="1">
      <c r="D578" s="5"/>
      <c r="E578" s="98">
        <v>2610</v>
      </c>
      <c r="F578" s="95"/>
      <c r="G578" s="95"/>
      <c r="H578" s="95"/>
      <c r="I578" s="95"/>
      <c r="J578" s="95" t="s">
        <v>64</v>
      </c>
      <c r="K578" s="95"/>
      <c r="L578" s="95"/>
      <c r="M578" s="95"/>
      <c r="N578" s="95"/>
      <c r="O578" s="95"/>
      <c r="P578" s="33"/>
      <c r="Q578" s="33"/>
      <c r="R578" s="114">
        <v>10000</v>
      </c>
      <c r="S578" s="114"/>
      <c r="T578" s="114"/>
      <c r="U578" s="35"/>
      <c r="V578" s="35"/>
      <c r="W578" s="35"/>
      <c r="X578" s="35"/>
      <c r="Y578" s="35"/>
      <c r="Z578" s="35"/>
      <c r="AA578" s="35"/>
    </row>
    <row r="579" spans="4:27" s="7" customFormat="1" ht="17.25" customHeight="1">
      <c r="D579" s="5"/>
      <c r="E579" s="71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3"/>
      <c r="Q579" s="33"/>
      <c r="R579" s="39"/>
      <c r="S579" s="39"/>
      <c r="T579" s="39"/>
      <c r="U579" s="35"/>
      <c r="V579" s="35"/>
      <c r="W579" s="35"/>
      <c r="X579" s="35"/>
      <c r="Y579" s="35"/>
      <c r="Z579" s="35"/>
      <c r="AA579" s="35"/>
    </row>
    <row r="580" spans="4:27" s="7" customFormat="1" ht="21.75" customHeight="1">
      <c r="D580" s="5"/>
      <c r="E580" s="98">
        <v>2645</v>
      </c>
      <c r="F580" s="95"/>
      <c r="G580" s="95"/>
      <c r="H580" s="95"/>
      <c r="I580" s="95"/>
      <c r="J580" s="95" t="s">
        <v>65</v>
      </c>
      <c r="K580" s="95"/>
      <c r="L580" s="95"/>
      <c r="M580" s="95"/>
      <c r="N580" s="95"/>
      <c r="O580" s="95"/>
      <c r="P580" s="33"/>
      <c r="Q580" s="33"/>
      <c r="R580" s="114">
        <v>15000</v>
      </c>
      <c r="S580" s="114"/>
      <c r="T580" s="114"/>
      <c r="U580" s="35"/>
      <c r="V580" s="35"/>
      <c r="W580" s="35"/>
      <c r="X580" s="35"/>
      <c r="Y580" s="35"/>
      <c r="Z580" s="35"/>
      <c r="AA580" s="35"/>
    </row>
    <row r="581" spans="4:27" s="7" customFormat="1" ht="17.25" customHeight="1">
      <c r="D581" s="5"/>
      <c r="E581" s="71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3"/>
      <c r="Q581" s="33"/>
      <c r="R581" s="39"/>
      <c r="S581" s="39"/>
      <c r="T581" s="39"/>
      <c r="U581" s="35"/>
      <c r="V581" s="35"/>
      <c r="W581" s="35"/>
      <c r="X581" s="35"/>
      <c r="Y581" s="35"/>
      <c r="Z581" s="35"/>
      <c r="AA581" s="35"/>
    </row>
    <row r="582" spans="4:27" s="7" customFormat="1" ht="23.25" customHeight="1">
      <c r="D582" s="5"/>
      <c r="E582" s="98">
        <v>2820</v>
      </c>
      <c r="F582" s="95"/>
      <c r="G582" s="95"/>
      <c r="H582" s="95"/>
      <c r="I582" s="95"/>
      <c r="J582" s="95" t="s">
        <v>104</v>
      </c>
      <c r="K582" s="95"/>
      <c r="L582" s="95"/>
      <c r="M582" s="95"/>
      <c r="N582" s="95"/>
      <c r="O582" s="95"/>
      <c r="P582" s="33"/>
      <c r="Q582" s="33"/>
      <c r="R582" s="114">
        <v>1300</v>
      </c>
      <c r="S582" s="114"/>
      <c r="T582" s="114"/>
      <c r="U582" s="35"/>
      <c r="V582" s="35"/>
      <c r="W582" s="35"/>
      <c r="X582" s="35"/>
      <c r="Y582" s="35"/>
      <c r="Z582" s="35"/>
      <c r="AA582" s="35"/>
    </row>
    <row r="583" spans="4:27" s="7" customFormat="1" ht="17.25" customHeight="1">
      <c r="D583" s="5"/>
      <c r="E583" s="71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3"/>
      <c r="Q583" s="33"/>
      <c r="R583" s="39"/>
      <c r="S583" s="39"/>
      <c r="T583" s="39"/>
      <c r="U583" s="35"/>
      <c r="V583" s="35"/>
      <c r="W583" s="35"/>
      <c r="X583" s="35"/>
      <c r="Y583" s="35"/>
      <c r="Z583" s="35"/>
      <c r="AA583" s="35"/>
    </row>
    <row r="584" spans="4:27" s="7" customFormat="1" ht="20.25" customHeight="1">
      <c r="D584" s="5"/>
      <c r="E584" s="98">
        <v>2825</v>
      </c>
      <c r="F584" s="95"/>
      <c r="G584" s="95"/>
      <c r="H584" s="95"/>
      <c r="I584" s="95"/>
      <c r="J584" s="95" t="s">
        <v>96</v>
      </c>
      <c r="K584" s="95"/>
      <c r="L584" s="95"/>
      <c r="M584" s="95"/>
      <c r="N584" s="95"/>
      <c r="O584" s="95"/>
      <c r="P584" s="33"/>
      <c r="Q584" s="33"/>
      <c r="R584" s="118">
        <v>23000</v>
      </c>
      <c r="S584" s="118"/>
      <c r="T584" s="118"/>
      <c r="U584" s="35"/>
      <c r="V584" s="35"/>
      <c r="W584" s="35"/>
      <c r="X584" s="35"/>
      <c r="Y584" s="35"/>
      <c r="Z584" s="35"/>
      <c r="AA584" s="35"/>
    </row>
    <row r="585" spans="4:27" s="7" customFormat="1" ht="17.25" customHeight="1">
      <c r="D585" s="5"/>
      <c r="E585" s="71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3"/>
      <c r="Q585" s="33"/>
      <c r="R585" s="39"/>
      <c r="S585" s="35"/>
      <c r="T585" s="35"/>
      <c r="U585" s="35"/>
      <c r="V585" s="35"/>
      <c r="W585" s="35"/>
      <c r="X585" s="35"/>
      <c r="Y585" s="35"/>
      <c r="Z585" s="35"/>
      <c r="AA585" s="35"/>
    </row>
    <row r="586" spans="4:27" s="7" customFormat="1" ht="24" customHeight="1">
      <c r="D586" s="5"/>
      <c r="E586" s="122" t="s">
        <v>224</v>
      </c>
      <c r="F586" s="122"/>
      <c r="G586" s="122"/>
      <c r="H586" s="122"/>
      <c r="I586" s="122"/>
      <c r="J586" s="122"/>
      <c r="K586" s="122"/>
      <c r="L586" s="122"/>
      <c r="M586" s="122"/>
      <c r="N586" s="122"/>
      <c r="O586" s="41"/>
      <c r="P586" s="33"/>
      <c r="Q586" s="33"/>
      <c r="R586" s="100">
        <f>SUM(R540:T584)</f>
        <v>3202300</v>
      </c>
      <c r="S586" s="100"/>
      <c r="T586" s="100"/>
      <c r="U586" s="35"/>
      <c r="V586" s="35"/>
      <c r="W586" s="35"/>
      <c r="X586" s="35"/>
      <c r="Y586" s="35"/>
      <c r="Z586" s="35"/>
      <c r="AA586" s="35"/>
    </row>
    <row r="587" spans="4:27" s="7" customFormat="1" ht="17.25" customHeight="1">
      <c r="D587" s="5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33"/>
      <c r="Q587" s="33"/>
      <c r="R587" s="34"/>
      <c r="S587" s="35"/>
      <c r="T587" s="35"/>
      <c r="U587" s="35"/>
      <c r="V587" s="35"/>
      <c r="W587" s="35"/>
      <c r="X587" s="35"/>
      <c r="Y587" s="35"/>
      <c r="Z587" s="35"/>
      <c r="AA587" s="35"/>
    </row>
    <row r="588" spans="4:27" s="7" customFormat="1" ht="17.25" customHeight="1">
      <c r="D588" s="5"/>
      <c r="E588" s="40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33"/>
      <c r="Q588" s="33"/>
      <c r="R588" s="34"/>
      <c r="S588" s="35"/>
      <c r="T588" s="35"/>
      <c r="U588" s="35"/>
      <c r="V588" s="35"/>
      <c r="W588" s="35"/>
      <c r="X588" s="35"/>
      <c r="Y588" s="35"/>
      <c r="Z588" s="35"/>
      <c r="AA588" s="35"/>
    </row>
    <row r="589" spans="4:27" s="7" customFormat="1" ht="17.25" customHeight="1">
      <c r="D589" s="5"/>
      <c r="E589" s="40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33"/>
      <c r="Q589" s="33"/>
      <c r="R589" s="34"/>
      <c r="S589" s="35"/>
      <c r="T589" s="35"/>
      <c r="U589" s="35"/>
      <c r="V589" s="35"/>
      <c r="W589" s="35"/>
      <c r="X589" s="35"/>
      <c r="Y589" s="35"/>
      <c r="Z589" s="35"/>
      <c r="AA589" s="35"/>
    </row>
    <row r="590" spans="4:27" s="7" customFormat="1" ht="21" customHeight="1">
      <c r="D590" s="5"/>
      <c r="E590" s="60" t="s">
        <v>263</v>
      </c>
      <c r="F590" s="61"/>
      <c r="G590" s="61"/>
      <c r="H590" s="61"/>
      <c r="I590" s="61"/>
      <c r="J590" s="78" t="s">
        <v>289</v>
      </c>
      <c r="K590" s="61"/>
      <c r="L590" s="61"/>
      <c r="M590" s="61"/>
      <c r="N590" s="61"/>
      <c r="O590" s="68"/>
      <c r="P590" s="97" t="s">
        <v>290</v>
      </c>
      <c r="Q590" s="97"/>
      <c r="R590" s="97"/>
      <c r="S590" s="97"/>
      <c r="T590" s="97"/>
      <c r="U590" s="37"/>
      <c r="V590" s="37"/>
      <c r="W590" s="37"/>
      <c r="X590" s="37"/>
      <c r="Y590" s="37"/>
      <c r="Z590" s="37"/>
      <c r="AA590" s="37"/>
    </row>
    <row r="591" spans="4:27" s="7" customFormat="1" ht="20.25" customHeight="1">
      <c r="D591" s="5"/>
      <c r="E591" s="98">
        <v>2000</v>
      </c>
      <c r="F591" s="95"/>
      <c r="G591" s="95"/>
      <c r="H591" s="95"/>
      <c r="I591" s="95"/>
      <c r="J591" s="95" t="s">
        <v>50</v>
      </c>
      <c r="K591" s="95"/>
      <c r="L591" s="95"/>
      <c r="M591" s="95"/>
      <c r="N591" s="95"/>
      <c r="O591" s="95"/>
      <c r="P591" s="33"/>
      <c r="Q591" s="33"/>
      <c r="R591" s="115">
        <v>1205000</v>
      </c>
      <c r="S591" s="115"/>
      <c r="T591" s="115"/>
      <c r="U591" s="35"/>
      <c r="V591" s="35"/>
      <c r="W591" s="35"/>
      <c r="X591" s="35"/>
      <c r="Y591" s="35"/>
      <c r="Z591" s="35"/>
      <c r="AA591" s="35"/>
    </row>
    <row r="592" spans="4:27" s="7" customFormat="1" ht="17.25" customHeight="1">
      <c r="D592" s="5"/>
      <c r="E592" s="71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3"/>
      <c r="Q592" s="33"/>
      <c r="R592" s="39"/>
      <c r="S592" s="39"/>
      <c r="T592" s="39"/>
      <c r="U592" s="35"/>
      <c r="V592" s="35"/>
      <c r="W592" s="35"/>
      <c r="X592" s="35"/>
      <c r="Y592" s="35"/>
      <c r="Z592" s="35"/>
      <c r="AA592" s="35"/>
    </row>
    <row r="593" spans="4:27" s="7" customFormat="1" ht="21" customHeight="1">
      <c r="D593" s="5"/>
      <c r="E593" s="98">
        <v>2020</v>
      </c>
      <c r="F593" s="95"/>
      <c r="G593" s="95"/>
      <c r="H593" s="95"/>
      <c r="I593" s="95"/>
      <c r="J593" s="95" t="s">
        <v>52</v>
      </c>
      <c r="K593" s="95"/>
      <c r="L593" s="95"/>
      <c r="M593" s="95"/>
      <c r="N593" s="95"/>
      <c r="O593" s="95"/>
      <c r="P593" s="33"/>
      <c r="Q593" s="33"/>
      <c r="R593" s="114">
        <v>180000</v>
      </c>
      <c r="S593" s="114"/>
      <c r="T593" s="114"/>
      <c r="U593" s="35"/>
      <c r="V593" s="35"/>
      <c r="W593" s="35"/>
      <c r="X593" s="35"/>
      <c r="Y593" s="35"/>
      <c r="Z593" s="35"/>
      <c r="AA593" s="35"/>
    </row>
    <row r="594" spans="4:27" s="7" customFormat="1" ht="17.25" customHeight="1">
      <c r="D594" s="5"/>
      <c r="E594" s="71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3"/>
      <c r="Q594" s="33"/>
      <c r="R594" s="39"/>
      <c r="S594" s="39"/>
      <c r="T594" s="39"/>
      <c r="U594" s="35"/>
      <c r="V594" s="35"/>
      <c r="W594" s="35"/>
      <c r="X594" s="35"/>
      <c r="Y594" s="35"/>
      <c r="Z594" s="35"/>
      <c r="AA594" s="35"/>
    </row>
    <row r="595" spans="4:27" s="7" customFormat="1" ht="21" customHeight="1">
      <c r="D595" s="5"/>
      <c r="E595" s="98">
        <v>2030</v>
      </c>
      <c r="F595" s="95"/>
      <c r="G595" s="95"/>
      <c r="H595" s="95"/>
      <c r="I595" s="95"/>
      <c r="J595" s="95" t="s">
        <v>53</v>
      </c>
      <c r="K595" s="95"/>
      <c r="L595" s="95"/>
      <c r="M595" s="95"/>
      <c r="N595" s="95"/>
      <c r="O595" s="95"/>
      <c r="P595" s="33"/>
      <c r="Q595" s="33"/>
      <c r="R595" s="114">
        <v>106000</v>
      </c>
      <c r="S595" s="114"/>
      <c r="T595" s="114"/>
      <c r="U595" s="35"/>
      <c r="V595" s="35"/>
      <c r="W595" s="35"/>
      <c r="X595" s="35"/>
      <c r="Y595" s="35"/>
      <c r="Z595" s="35"/>
      <c r="AA595" s="35"/>
    </row>
    <row r="596" spans="4:27" s="7" customFormat="1" ht="17.25" customHeight="1">
      <c r="D596" s="5"/>
      <c r="E596" s="71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3"/>
      <c r="Q596" s="33"/>
      <c r="R596" s="39"/>
      <c r="S596" s="39"/>
      <c r="T596" s="39"/>
      <c r="U596" s="35"/>
      <c r="V596" s="35"/>
      <c r="W596" s="35"/>
      <c r="X596" s="35"/>
      <c r="Y596" s="35"/>
      <c r="Z596" s="35"/>
      <c r="AA596" s="35"/>
    </row>
    <row r="597" spans="4:27" s="7" customFormat="1" ht="21" customHeight="1">
      <c r="D597" s="5"/>
      <c r="E597" s="98">
        <v>2036</v>
      </c>
      <c r="F597" s="95"/>
      <c r="G597" s="95"/>
      <c r="H597" s="95"/>
      <c r="I597" s="95"/>
      <c r="J597" s="95" t="s">
        <v>82</v>
      </c>
      <c r="K597" s="95"/>
      <c r="L597" s="95"/>
      <c r="M597" s="95"/>
      <c r="N597" s="95"/>
      <c r="O597" s="95"/>
      <c r="P597" s="33"/>
      <c r="Q597" s="33"/>
      <c r="R597" s="114">
        <v>10000</v>
      </c>
      <c r="S597" s="114"/>
      <c r="T597" s="114"/>
      <c r="U597" s="35"/>
      <c r="V597" s="35"/>
      <c r="W597" s="35"/>
      <c r="X597" s="35"/>
      <c r="Y597" s="35"/>
      <c r="Z597" s="35"/>
      <c r="AA597" s="35"/>
    </row>
    <row r="598" spans="4:27" s="7" customFormat="1" ht="17.25" customHeight="1">
      <c r="D598" s="5"/>
      <c r="E598" s="71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3"/>
      <c r="Q598" s="33"/>
      <c r="R598" s="39"/>
      <c r="S598" s="39"/>
      <c r="T598" s="39"/>
      <c r="U598" s="35"/>
      <c r="V598" s="35"/>
      <c r="W598" s="35"/>
      <c r="X598" s="35"/>
      <c r="Y598" s="35"/>
      <c r="Z598" s="35"/>
      <c r="AA598" s="35"/>
    </row>
    <row r="599" spans="4:27" s="7" customFormat="1" ht="23.25" customHeight="1">
      <c r="D599" s="5"/>
      <c r="E599" s="98">
        <v>2038</v>
      </c>
      <c r="F599" s="95"/>
      <c r="G599" s="95"/>
      <c r="H599" s="95"/>
      <c r="I599" s="95"/>
      <c r="J599" s="95" t="s">
        <v>54</v>
      </c>
      <c r="K599" s="95"/>
      <c r="L599" s="95"/>
      <c r="M599" s="95"/>
      <c r="N599" s="95"/>
      <c r="O599" s="95"/>
      <c r="P599" s="33"/>
      <c r="Q599" s="33"/>
      <c r="R599" s="114">
        <v>203000</v>
      </c>
      <c r="S599" s="114"/>
      <c r="T599" s="114"/>
      <c r="U599" s="35"/>
      <c r="V599" s="35"/>
      <c r="W599" s="35"/>
      <c r="X599" s="35"/>
      <c r="Y599" s="35"/>
      <c r="Z599" s="35"/>
      <c r="AA599" s="35"/>
    </row>
    <row r="600" spans="4:27" s="7" customFormat="1" ht="17.25" customHeight="1">
      <c r="D600" s="5"/>
      <c r="E600" s="71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3"/>
      <c r="Q600" s="33"/>
      <c r="R600" s="39"/>
      <c r="S600" s="39"/>
      <c r="T600" s="39"/>
      <c r="U600" s="35"/>
      <c r="V600" s="35"/>
      <c r="W600" s="35"/>
      <c r="X600" s="35"/>
      <c r="Y600" s="35"/>
      <c r="Z600" s="35"/>
      <c r="AA600" s="35"/>
    </row>
    <row r="601" spans="4:27" s="7" customFormat="1" ht="24.75" customHeight="1">
      <c r="D601" s="5"/>
      <c r="E601" s="98">
        <v>2040</v>
      </c>
      <c r="F601" s="95"/>
      <c r="G601" s="95"/>
      <c r="H601" s="95"/>
      <c r="I601" s="95"/>
      <c r="J601" s="95" t="s">
        <v>55</v>
      </c>
      <c r="K601" s="95"/>
      <c r="L601" s="95"/>
      <c r="M601" s="95"/>
      <c r="N601" s="95"/>
      <c r="O601" s="95"/>
      <c r="P601" s="33"/>
      <c r="Q601" s="33"/>
      <c r="R601" s="114">
        <v>201500</v>
      </c>
      <c r="S601" s="114"/>
      <c r="T601" s="114"/>
      <c r="U601" s="35"/>
      <c r="V601" s="35"/>
      <c r="W601" s="35"/>
      <c r="X601" s="35"/>
      <c r="Y601" s="35"/>
      <c r="Z601" s="35"/>
      <c r="AA601" s="35"/>
    </row>
    <row r="602" spans="4:27" s="7" customFormat="1" ht="17.25" customHeight="1">
      <c r="D602" s="5"/>
      <c r="E602" s="71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3"/>
      <c r="Q602" s="33"/>
      <c r="R602" s="39"/>
      <c r="S602" s="39"/>
      <c r="T602" s="39"/>
      <c r="U602" s="35"/>
      <c r="V602" s="35"/>
      <c r="W602" s="35"/>
      <c r="X602" s="35"/>
      <c r="Y602" s="35"/>
      <c r="Z602" s="35"/>
      <c r="AA602" s="35"/>
    </row>
    <row r="603" spans="4:27" s="7" customFormat="1" ht="23.25" customHeight="1">
      <c r="D603" s="5"/>
      <c r="E603" s="98">
        <v>2050</v>
      </c>
      <c r="F603" s="95"/>
      <c r="G603" s="95"/>
      <c r="H603" s="95"/>
      <c r="I603" s="95"/>
      <c r="J603" s="95" t="s">
        <v>91</v>
      </c>
      <c r="K603" s="95"/>
      <c r="L603" s="95"/>
      <c r="M603" s="95"/>
      <c r="N603" s="95"/>
      <c r="O603" s="95"/>
      <c r="P603" s="33"/>
      <c r="Q603" s="33"/>
      <c r="R603" s="114">
        <v>15000</v>
      </c>
      <c r="S603" s="114"/>
      <c r="T603" s="114"/>
      <c r="U603" s="35"/>
      <c r="V603" s="35"/>
      <c r="W603" s="35"/>
      <c r="X603" s="35"/>
      <c r="Y603" s="35"/>
      <c r="Z603" s="35"/>
      <c r="AA603" s="35"/>
    </row>
    <row r="604" spans="4:27" s="7" customFormat="1" ht="17.25" customHeight="1">
      <c r="D604" s="5"/>
      <c r="E604" s="71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3"/>
      <c r="Q604" s="33"/>
      <c r="R604" s="39"/>
      <c r="S604" s="39"/>
      <c r="T604" s="39"/>
      <c r="U604" s="35"/>
      <c r="V604" s="35"/>
      <c r="W604" s="35"/>
      <c r="X604" s="35"/>
      <c r="Y604" s="35"/>
      <c r="Z604" s="35"/>
      <c r="AA604" s="35"/>
    </row>
    <row r="605" spans="4:27" s="7" customFormat="1" ht="21" customHeight="1">
      <c r="D605" s="5"/>
      <c r="E605" s="98">
        <v>2060</v>
      </c>
      <c r="F605" s="95"/>
      <c r="G605" s="95"/>
      <c r="H605" s="95"/>
      <c r="I605" s="95"/>
      <c r="J605" s="95" t="s">
        <v>83</v>
      </c>
      <c r="K605" s="95"/>
      <c r="L605" s="95"/>
      <c r="M605" s="95"/>
      <c r="N605" s="95"/>
      <c r="O605" s="95"/>
      <c r="P605" s="33"/>
      <c r="Q605" s="33"/>
      <c r="R605" s="114">
        <v>45000</v>
      </c>
      <c r="S605" s="114"/>
      <c r="T605" s="114"/>
      <c r="U605" s="35"/>
      <c r="V605" s="35"/>
      <c r="W605" s="35"/>
      <c r="X605" s="35"/>
      <c r="Y605" s="35"/>
      <c r="Z605" s="35"/>
      <c r="AA605" s="35"/>
    </row>
    <row r="606" spans="4:27" s="7" customFormat="1" ht="17.25" customHeight="1">
      <c r="D606" s="5"/>
      <c r="E606" s="71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3"/>
      <c r="Q606" s="33"/>
      <c r="R606" s="39"/>
      <c r="S606" s="39"/>
      <c r="T606" s="39"/>
      <c r="U606" s="35"/>
      <c r="V606" s="35"/>
      <c r="W606" s="35"/>
      <c r="X606" s="35"/>
      <c r="Y606" s="35"/>
      <c r="Z606" s="35"/>
      <c r="AA606" s="35"/>
    </row>
    <row r="607" spans="4:27" s="7" customFormat="1" ht="21.75" customHeight="1">
      <c r="D607" s="5"/>
      <c r="E607" s="98">
        <v>2100</v>
      </c>
      <c r="F607" s="95"/>
      <c r="G607" s="95"/>
      <c r="H607" s="95"/>
      <c r="I607" s="95"/>
      <c r="J607" s="95" t="s">
        <v>84</v>
      </c>
      <c r="K607" s="95"/>
      <c r="L607" s="95"/>
      <c r="M607" s="95"/>
      <c r="N607" s="95"/>
      <c r="O607" s="95"/>
      <c r="P607" s="33"/>
      <c r="Q607" s="33"/>
      <c r="R607" s="114">
        <v>15000</v>
      </c>
      <c r="S607" s="114"/>
      <c r="T607" s="114"/>
      <c r="U607" s="35"/>
      <c r="V607" s="35"/>
      <c r="W607" s="35"/>
      <c r="X607" s="35"/>
      <c r="Y607" s="35"/>
      <c r="Z607" s="35"/>
      <c r="AA607" s="35"/>
    </row>
    <row r="608" spans="4:27" s="7" customFormat="1" ht="17.25" customHeight="1">
      <c r="D608" s="5"/>
      <c r="E608" s="71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3"/>
      <c r="Q608" s="33"/>
      <c r="R608" s="39"/>
      <c r="S608" s="39"/>
      <c r="T608" s="39"/>
      <c r="U608" s="35"/>
      <c r="V608" s="35"/>
      <c r="W608" s="35"/>
      <c r="X608" s="35"/>
      <c r="Y608" s="35"/>
      <c r="Z608" s="35"/>
      <c r="AA608" s="35"/>
    </row>
    <row r="609" spans="4:27" s="7" customFormat="1" ht="21.75" customHeight="1">
      <c r="D609" s="5"/>
      <c r="E609" s="98">
        <v>2200</v>
      </c>
      <c r="F609" s="95"/>
      <c r="G609" s="95"/>
      <c r="H609" s="95"/>
      <c r="I609" s="95"/>
      <c r="J609" s="95" t="s">
        <v>56</v>
      </c>
      <c r="K609" s="95"/>
      <c r="L609" s="95"/>
      <c r="M609" s="95"/>
      <c r="N609" s="95"/>
      <c r="O609" s="95"/>
      <c r="P609" s="33"/>
      <c r="Q609" s="33"/>
      <c r="R609" s="114">
        <v>7500</v>
      </c>
      <c r="S609" s="114"/>
      <c r="T609" s="114"/>
      <c r="U609" s="35"/>
      <c r="V609" s="35"/>
      <c r="W609" s="35"/>
      <c r="X609" s="35"/>
      <c r="Y609" s="35"/>
      <c r="Z609" s="35"/>
      <c r="AA609" s="35"/>
    </row>
    <row r="610" spans="4:27" s="7" customFormat="1" ht="17.25" customHeight="1">
      <c r="D610" s="5"/>
      <c r="E610" s="71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3"/>
      <c r="Q610" s="33"/>
      <c r="R610" s="39"/>
      <c r="S610" s="39"/>
      <c r="T610" s="39"/>
      <c r="U610" s="35"/>
      <c r="V610" s="35"/>
      <c r="W610" s="35"/>
      <c r="X610" s="35"/>
      <c r="Y610" s="35"/>
      <c r="Z610" s="35"/>
      <c r="AA610" s="35"/>
    </row>
    <row r="611" spans="4:27" s="7" customFormat="1" ht="21" customHeight="1">
      <c r="D611" s="5"/>
      <c r="E611" s="98">
        <v>2220</v>
      </c>
      <c r="F611" s="95"/>
      <c r="G611" s="95"/>
      <c r="H611" s="95"/>
      <c r="I611" s="95"/>
      <c r="J611" s="95" t="s">
        <v>117</v>
      </c>
      <c r="K611" s="95"/>
      <c r="L611" s="95"/>
      <c r="M611" s="95"/>
      <c r="N611" s="95"/>
      <c r="O611" s="95"/>
      <c r="P611" s="33"/>
      <c r="Q611" s="33"/>
      <c r="R611" s="114">
        <v>50000</v>
      </c>
      <c r="S611" s="114"/>
      <c r="T611" s="114"/>
      <c r="U611" s="35"/>
      <c r="V611" s="35"/>
      <c r="W611" s="35"/>
      <c r="X611" s="35"/>
      <c r="Y611" s="35"/>
      <c r="Z611" s="35"/>
      <c r="AA611" s="35"/>
    </row>
    <row r="612" spans="4:27" s="7" customFormat="1" ht="17.25" customHeight="1">
      <c r="D612" s="5"/>
      <c r="E612" s="71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3"/>
      <c r="Q612" s="33"/>
      <c r="R612" s="39"/>
      <c r="S612" s="39"/>
      <c r="T612" s="39"/>
      <c r="U612" s="35"/>
      <c r="V612" s="35"/>
      <c r="W612" s="35"/>
      <c r="X612" s="35"/>
      <c r="Y612" s="35"/>
      <c r="Z612" s="35"/>
      <c r="AA612" s="35"/>
    </row>
    <row r="613" spans="4:27" s="7" customFormat="1" ht="24.75" customHeight="1">
      <c r="D613" s="5"/>
      <c r="E613" s="98">
        <v>2230</v>
      </c>
      <c r="F613" s="95"/>
      <c r="G613" s="95"/>
      <c r="H613" s="95"/>
      <c r="I613" s="95"/>
      <c r="J613" s="95" t="s">
        <v>102</v>
      </c>
      <c r="K613" s="95"/>
      <c r="L613" s="95"/>
      <c r="M613" s="95"/>
      <c r="N613" s="95"/>
      <c r="O613" s="95"/>
      <c r="P613" s="33"/>
      <c r="Q613" s="33"/>
      <c r="R613" s="114">
        <v>1000</v>
      </c>
      <c r="S613" s="114"/>
      <c r="T613" s="114"/>
      <c r="U613" s="35"/>
      <c r="V613" s="35"/>
      <c r="W613" s="35"/>
      <c r="X613" s="35"/>
      <c r="Y613" s="35"/>
      <c r="Z613" s="35"/>
      <c r="AA613" s="35"/>
    </row>
    <row r="614" spans="4:27" s="7" customFormat="1" ht="17.25" customHeight="1">
      <c r="D614" s="5"/>
      <c r="E614" s="71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3"/>
      <c r="Q614" s="33"/>
      <c r="R614" s="39"/>
      <c r="S614" s="39"/>
      <c r="T614" s="39"/>
      <c r="U614" s="35"/>
      <c r="V614" s="35"/>
      <c r="W614" s="35"/>
      <c r="X614" s="35"/>
      <c r="Y614" s="35"/>
      <c r="Z614" s="35"/>
      <c r="AA614" s="35"/>
    </row>
    <row r="615" spans="4:27" s="7" customFormat="1" ht="24.75" customHeight="1">
      <c r="D615" s="5"/>
      <c r="E615" s="98">
        <v>2280</v>
      </c>
      <c r="F615" s="95"/>
      <c r="G615" s="95"/>
      <c r="H615" s="95"/>
      <c r="I615" s="95"/>
      <c r="J615" s="95" t="s">
        <v>110</v>
      </c>
      <c r="K615" s="95"/>
      <c r="L615" s="95"/>
      <c r="M615" s="95"/>
      <c r="N615" s="95"/>
      <c r="O615" s="95"/>
      <c r="P615" s="33"/>
      <c r="Q615" s="33"/>
      <c r="R615" s="114">
        <v>17000</v>
      </c>
      <c r="S615" s="114"/>
      <c r="T615" s="114"/>
      <c r="U615" s="35"/>
      <c r="V615" s="35"/>
      <c r="W615" s="35"/>
      <c r="X615" s="35"/>
      <c r="Y615" s="35"/>
      <c r="Z615" s="35"/>
      <c r="AA615" s="35"/>
    </row>
    <row r="616" spans="4:27" s="7" customFormat="1" ht="17.25" customHeight="1">
      <c r="D616" s="5"/>
      <c r="E616" s="71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3"/>
      <c r="Q616" s="33"/>
      <c r="R616" s="39"/>
      <c r="S616" s="39"/>
      <c r="T616" s="39"/>
      <c r="U616" s="35"/>
      <c r="V616" s="35"/>
      <c r="W616" s="35"/>
      <c r="X616" s="35"/>
      <c r="Y616" s="35"/>
      <c r="Z616" s="35"/>
      <c r="AA616" s="35"/>
    </row>
    <row r="617" spans="4:27" s="7" customFormat="1" ht="24" customHeight="1">
      <c r="D617" s="5"/>
      <c r="E617" s="98">
        <v>2300</v>
      </c>
      <c r="F617" s="95"/>
      <c r="G617" s="95"/>
      <c r="H617" s="95"/>
      <c r="I617" s="95"/>
      <c r="J617" s="95" t="s">
        <v>57</v>
      </c>
      <c r="K617" s="95"/>
      <c r="L617" s="95"/>
      <c r="M617" s="95"/>
      <c r="N617" s="95"/>
      <c r="O617" s="95"/>
      <c r="P617" s="33"/>
      <c r="Q617" s="33"/>
      <c r="R617" s="114">
        <v>18000</v>
      </c>
      <c r="S617" s="114"/>
      <c r="T617" s="114"/>
      <c r="U617" s="35"/>
      <c r="V617" s="35"/>
      <c r="W617" s="35"/>
      <c r="X617" s="35"/>
      <c r="Y617" s="35"/>
      <c r="Z617" s="35"/>
      <c r="AA617" s="35"/>
    </row>
    <row r="618" spans="4:27" s="7" customFormat="1" ht="17.25" customHeight="1">
      <c r="D618" s="5"/>
      <c r="E618" s="71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3"/>
      <c r="Q618" s="33"/>
      <c r="R618" s="39"/>
      <c r="S618" s="39"/>
      <c r="T618" s="39"/>
      <c r="U618" s="35"/>
      <c r="V618" s="35"/>
      <c r="W618" s="35"/>
      <c r="X618" s="35"/>
      <c r="Y618" s="35"/>
      <c r="Z618" s="35"/>
      <c r="AA618" s="35"/>
    </row>
    <row r="619" spans="4:27" s="7" customFormat="1" ht="26.25" customHeight="1">
      <c r="D619" s="5"/>
      <c r="E619" s="98">
        <v>2310</v>
      </c>
      <c r="F619" s="95"/>
      <c r="G619" s="95"/>
      <c r="H619" s="95"/>
      <c r="I619" s="95"/>
      <c r="J619" s="95" t="s">
        <v>92</v>
      </c>
      <c r="K619" s="95"/>
      <c r="L619" s="95"/>
      <c r="M619" s="95"/>
      <c r="N619" s="95"/>
      <c r="O619" s="95"/>
      <c r="P619" s="33"/>
      <c r="Q619" s="33"/>
      <c r="R619" s="114">
        <v>7500</v>
      </c>
      <c r="S619" s="114"/>
      <c r="T619" s="114"/>
      <c r="U619" s="35"/>
      <c r="V619" s="35"/>
      <c r="W619" s="35"/>
      <c r="X619" s="35"/>
      <c r="Y619" s="35"/>
      <c r="Z619" s="35"/>
      <c r="AA619" s="35"/>
    </row>
    <row r="620" spans="4:27" s="7" customFormat="1" ht="17.25" customHeight="1">
      <c r="D620" s="5"/>
      <c r="E620" s="71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3"/>
      <c r="Q620" s="33"/>
      <c r="R620" s="39"/>
      <c r="S620" s="39"/>
      <c r="T620" s="39"/>
      <c r="U620" s="35"/>
      <c r="V620" s="35"/>
      <c r="W620" s="35"/>
      <c r="X620" s="35"/>
      <c r="Y620" s="35"/>
      <c r="Z620" s="35"/>
      <c r="AA620" s="35"/>
    </row>
    <row r="621" spans="4:27" s="7" customFormat="1" ht="23.25" customHeight="1">
      <c r="D621" s="5"/>
      <c r="E621" s="98">
        <v>2320</v>
      </c>
      <c r="F621" s="95"/>
      <c r="G621" s="95"/>
      <c r="H621" s="95"/>
      <c r="I621" s="95"/>
      <c r="J621" s="95" t="s">
        <v>59</v>
      </c>
      <c r="K621" s="95"/>
      <c r="L621" s="95"/>
      <c r="M621" s="95"/>
      <c r="N621" s="95"/>
      <c r="O621" s="95"/>
      <c r="P621" s="33"/>
      <c r="Q621" s="33"/>
      <c r="R621" s="114">
        <v>8000</v>
      </c>
      <c r="S621" s="114"/>
      <c r="T621" s="114"/>
      <c r="U621" s="35"/>
      <c r="V621" s="35"/>
      <c r="W621" s="35"/>
      <c r="X621" s="35"/>
      <c r="Y621" s="35"/>
      <c r="Z621" s="35"/>
      <c r="AA621" s="35"/>
    </row>
    <row r="622" spans="4:27" s="7" customFormat="1" ht="17.25" customHeight="1">
      <c r="D622" s="5"/>
      <c r="E622" s="71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3"/>
      <c r="Q622" s="33"/>
      <c r="R622" s="39"/>
      <c r="S622" s="39"/>
      <c r="T622" s="39"/>
      <c r="U622" s="35"/>
      <c r="V622" s="35"/>
      <c r="W622" s="35"/>
      <c r="X622" s="35"/>
      <c r="Y622" s="35"/>
      <c r="Z622" s="35"/>
      <c r="AA622" s="35"/>
    </row>
    <row r="623" spans="4:27" s="7" customFormat="1" ht="21" customHeight="1">
      <c r="D623" s="5"/>
      <c r="E623" s="98">
        <v>2400</v>
      </c>
      <c r="F623" s="95"/>
      <c r="G623" s="95"/>
      <c r="H623" s="95"/>
      <c r="I623" s="95"/>
      <c r="J623" s="95" t="s">
        <v>60</v>
      </c>
      <c r="K623" s="95"/>
      <c r="L623" s="95"/>
      <c r="M623" s="95"/>
      <c r="N623" s="95"/>
      <c r="O623" s="95"/>
      <c r="P623" s="33"/>
      <c r="Q623" s="33"/>
      <c r="R623" s="114">
        <v>85000</v>
      </c>
      <c r="S623" s="114"/>
      <c r="T623" s="114"/>
      <c r="U623" s="35"/>
      <c r="V623" s="35"/>
      <c r="W623" s="35"/>
      <c r="X623" s="35"/>
      <c r="Y623" s="35"/>
      <c r="Z623" s="35"/>
      <c r="AA623" s="35"/>
    </row>
    <row r="624" spans="4:27" s="7" customFormat="1" ht="17.25" customHeight="1">
      <c r="D624" s="5"/>
      <c r="E624" s="71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3"/>
      <c r="Q624" s="33"/>
      <c r="R624" s="39"/>
      <c r="S624" s="39"/>
      <c r="T624" s="39"/>
      <c r="U624" s="35"/>
      <c r="V624" s="35"/>
      <c r="W624" s="35"/>
      <c r="X624" s="35"/>
      <c r="Y624" s="35"/>
      <c r="Z624" s="35"/>
      <c r="AA624" s="35"/>
    </row>
    <row r="625" spans="4:27" s="7" customFormat="1" ht="21.75" customHeight="1">
      <c r="D625" s="5"/>
      <c r="E625" s="98">
        <v>2410</v>
      </c>
      <c r="F625" s="95"/>
      <c r="G625" s="95"/>
      <c r="H625" s="95"/>
      <c r="I625" s="95"/>
      <c r="J625" s="95" t="s">
        <v>85</v>
      </c>
      <c r="K625" s="95"/>
      <c r="L625" s="95"/>
      <c r="M625" s="95"/>
      <c r="N625" s="95"/>
      <c r="O625" s="95"/>
      <c r="P625" s="33"/>
      <c r="Q625" s="33"/>
      <c r="R625" s="114">
        <v>2000</v>
      </c>
      <c r="S625" s="114"/>
      <c r="T625" s="114"/>
      <c r="U625" s="35"/>
      <c r="V625" s="35"/>
      <c r="W625" s="35"/>
      <c r="X625" s="35"/>
      <c r="Y625" s="35"/>
      <c r="Z625" s="35"/>
      <c r="AA625" s="35"/>
    </row>
    <row r="626" spans="4:27" s="7" customFormat="1" ht="17.25" customHeight="1">
      <c r="D626" s="5"/>
      <c r="E626" s="71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3"/>
      <c r="Q626" s="33"/>
      <c r="R626" s="39"/>
      <c r="S626" s="39"/>
      <c r="T626" s="39"/>
      <c r="U626" s="35"/>
      <c r="V626" s="35"/>
      <c r="W626" s="35"/>
      <c r="X626" s="35"/>
      <c r="Y626" s="35"/>
      <c r="Z626" s="35"/>
      <c r="AA626" s="35"/>
    </row>
    <row r="627" spans="4:27" s="7" customFormat="1" ht="24" customHeight="1">
      <c r="D627" s="5"/>
      <c r="E627" s="98">
        <v>2430</v>
      </c>
      <c r="F627" s="95"/>
      <c r="G627" s="95"/>
      <c r="H627" s="95"/>
      <c r="I627" s="95"/>
      <c r="J627" s="95" t="s">
        <v>61</v>
      </c>
      <c r="K627" s="95"/>
      <c r="L627" s="95"/>
      <c r="M627" s="95"/>
      <c r="N627" s="95"/>
      <c r="O627" s="95"/>
      <c r="P627" s="33"/>
      <c r="Q627" s="33"/>
      <c r="R627" s="114">
        <v>9000</v>
      </c>
      <c r="S627" s="114"/>
      <c r="T627" s="114"/>
      <c r="U627" s="35"/>
      <c r="V627" s="35"/>
      <c r="W627" s="35"/>
      <c r="X627" s="35"/>
      <c r="Y627" s="35"/>
      <c r="Z627" s="35"/>
      <c r="AA627" s="35"/>
    </row>
    <row r="628" spans="4:27" s="7" customFormat="1" ht="17.25" customHeight="1">
      <c r="D628" s="5"/>
      <c r="E628" s="71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3"/>
      <c r="Q628" s="33"/>
      <c r="R628" s="39"/>
      <c r="S628" s="39"/>
      <c r="T628" s="39"/>
      <c r="U628" s="35"/>
      <c r="V628" s="35"/>
      <c r="W628" s="35"/>
      <c r="X628" s="35"/>
      <c r="Y628" s="35"/>
      <c r="Z628" s="35"/>
      <c r="AA628" s="35"/>
    </row>
    <row r="629" spans="4:27" s="7" customFormat="1" ht="24.75" customHeight="1">
      <c r="D629" s="5"/>
      <c r="E629" s="98">
        <v>2460</v>
      </c>
      <c r="F629" s="95"/>
      <c r="G629" s="95"/>
      <c r="H629" s="95"/>
      <c r="I629" s="95"/>
      <c r="J629" s="95" t="s">
        <v>63</v>
      </c>
      <c r="K629" s="95"/>
      <c r="L629" s="95"/>
      <c r="M629" s="95"/>
      <c r="N629" s="95"/>
      <c r="O629" s="95"/>
      <c r="P629" s="33"/>
      <c r="Q629" s="33"/>
      <c r="R629" s="114">
        <v>5000</v>
      </c>
      <c r="S629" s="114"/>
      <c r="T629" s="114"/>
      <c r="U629" s="35"/>
      <c r="V629" s="35"/>
      <c r="W629" s="35"/>
      <c r="X629" s="35"/>
      <c r="Y629" s="35"/>
      <c r="Z629" s="35"/>
      <c r="AA629" s="35"/>
    </row>
    <row r="630" spans="4:27" s="7" customFormat="1" ht="17.25" customHeight="1">
      <c r="D630" s="5"/>
      <c r="E630" s="71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3"/>
      <c r="Q630" s="33"/>
      <c r="R630" s="39"/>
      <c r="S630" s="39"/>
      <c r="T630" s="39"/>
      <c r="U630" s="35"/>
      <c r="V630" s="35"/>
      <c r="W630" s="35"/>
      <c r="X630" s="35"/>
      <c r="Y630" s="35"/>
      <c r="Z630" s="35"/>
      <c r="AA630" s="35"/>
    </row>
    <row r="631" spans="4:27" s="7" customFormat="1" ht="21" customHeight="1">
      <c r="D631" s="5"/>
      <c r="E631" s="98">
        <v>2610</v>
      </c>
      <c r="F631" s="95"/>
      <c r="G631" s="95"/>
      <c r="H631" s="95"/>
      <c r="I631" s="95"/>
      <c r="J631" s="95" t="s">
        <v>64</v>
      </c>
      <c r="K631" s="95"/>
      <c r="L631" s="95"/>
      <c r="M631" s="95"/>
      <c r="N631" s="95"/>
      <c r="O631" s="95"/>
      <c r="P631" s="33"/>
      <c r="Q631" s="33"/>
      <c r="R631" s="114">
        <v>20000</v>
      </c>
      <c r="S631" s="114"/>
      <c r="T631" s="114"/>
      <c r="U631" s="35"/>
      <c r="V631" s="35"/>
      <c r="W631" s="35"/>
      <c r="X631" s="35"/>
      <c r="Y631" s="35"/>
      <c r="Z631" s="35"/>
      <c r="AA631" s="35"/>
    </row>
    <row r="632" spans="4:27" s="7" customFormat="1" ht="17.25" customHeight="1">
      <c r="D632" s="5"/>
      <c r="E632" s="71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3"/>
      <c r="Q632" s="33"/>
      <c r="R632" s="39"/>
      <c r="S632" s="39"/>
      <c r="T632" s="39"/>
      <c r="U632" s="35"/>
      <c r="V632" s="35"/>
      <c r="W632" s="35"/>
      <c r="X632" s="35"/>
      <c r="Y632" s="35"/>
      <c r="Z632" s="35"/>
      <c r="AA632" s="35"/>
    </row>
    <row r="633" spans="4:27" s="7" customFormat="1" ht="24" customHeight="1">
      <c r="D633" s="5"/>
      <c r="E633" s="98">
        <v>2645</v>
      </c>
      <c r="F633" s="95"/>
      <c r="G633" s="95"/>
      <c r="H633" s="95"/>
      <c r="I633" s="95"/>
      <c r="J633" s="95" t="s">
        <v>65</v>
      </c>
      <c r="K633" s="95"/>
      <c r="L633" s="95"/>
      <c r="M633" s="95"/>
      <c r="N633" s="95"/>
      <c r="O633" s="95"/>
      <c r="P633" s="33"/>
      <c r="Q633" s="33"/>
      <c r="R633" s="114">
        <v>13000</v>
      </c>
      <c r="S633" s="114"/>
      <c r="T633" s="114"/>
      <c r="U633" s="35"/>
      <c r="V633" s="35"/>
      <c r="W633" s="35"/>
      <c r="X633" s="35"/>
      <c r="Y633" s="35"/>
      <c r="Z633" s="35"/>
      <c r="AA633" s="35"/>
    </row>
    <row r="634" spans="4:27" s="7" customFormat="1" ht="17.25" customHeight="1">
      <c r="D634" s="5"/>
      <c r="E634" s="71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3"/>
      <c r="Q634" s="33"/>
      <c r="R634" s="39"/>
      <c r="S634" s="39"/>
      <c r="T634" s="39"/>
      <c r="U634" s="35"/>
      <c r="V634" s="35"/>
      <c r="W634" s="35"/>
      <c r="X634" s="35"/>
      <c r="Y634" s="35"/>
      <c r="Z634" s="35"/>
      <c r="AA634" s="35"/>
    </row>
    <row r="635" spans="4:27" s="7" customFormat="1" ht="23.25" customHeight="1">
      <c r="D635" s="5"/>
      <c r="E635" s="98">
        <v>2646</v>
      </c>
      <c r="F635" s="95"/>
      <c r="G635" s="95"/>
      <c r="H635" s="95"/>
      <c r="I635" s="95"/>
      <c r="J635" s="95" t="s">
        <v>118</v>
      </c>
      <c r="K635" s="95"/>
      <c r="L635" s="95"/>
      <c r="M635" s="95"/>
      <c r="N635" s="95"/>
      <c r="O635" s="95"/>
      <c r="P635" s="33"/>
      <c r="Q635" s="33"/>
      <c r="R635" s="114">
        <v>3000</v>
      </c>
      <c r="S635" s="114"/>
      <c r="T635" s="114"/>
      <c r="U635" s="35"/>
      <c r="V635" s="35"/>
      <c r="W635" s="35"/>
      <c r="X635" s="35"/>
      <c r="Y635" s="35"/>
      <c r="Z635" s="35"/>
      <c r="AA635" s="35"/>
    </row>
    <row r="636" spans="4:27" s="7" customFormat="1" ht="17.25" customHeight="1">
      <c r="D636" s="5"/>
      <c r="E636" s="71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3"/>
      <c r="Q636" s="33"/>
      <c r="R636" s="39"/>
      <c r="S636" s="39"/>
      <c r="T636" s="39"/>
      <c r="U636" s="35"/>
      <c r="V636" s="35"/>
      <c r="W636" s="35"/>
      <c r="X636" s="35"/>
      <c r="Y636" s="35"/>
      <c r="Z636" s="35"/>
      <c r="AA636" s="35"/>
    </row>
    <row r="637" spans="4:27" s="7" customFormat="1" ht="21.75" customHeight="1">
      <c r="D637" s="5"/>
      <c r="E637" s="98">
        <v>2670</v>
      </c>
      <c r="F637" s="95"/>
      <c r="G637" s="95"/>
      <c r="H637" s="95"/>
      <c r="I637" s="95"/>
      <c r="J637" s="95" t="s">
        <v>66</v>
      </c>
      <c r="K637" s="95"/>
      <c r="L637" s="95"/>
      <c r="M637" s="95"/>
      <c r="N637" s="95"/>
      <c r="O637" s="95"/>
      <c r="P637" s="33"/>
      <c r="Q637" s="33"/>
      <c r="R637" s="114">
        <v>500</v>
      </c>
      <c r="S637" s="114"/>
      <c r="T637" s="114"/>
      <c r="U637" s="35"/>
      <c r="V637" s="35"/>
      <c r="W637" s="35"/>
      <c r="X637" s="35"/>
      <c r="Y637" s="35"/>
      <c r="Z637" s="35"/>
      <c r="AA637" s="35"/>
    </row>
    <row r="638" spans="4:27" s="7" customFormat="1" ht="17.25" customHeight="1">
      <c r="D638" s="5"/>
      <c r="E638" s="71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3"/>
      <c r="Q638" s="33"/>
      <c r="R638" s="39"/>
      <c r="S638" s="39"/>
      <c r="T638" s="39"/>
      <c r="U638" s="35"/>
      <c r="V638" s="35"/>
      <c r="W638" s="35"/>
      <c r="X638" s="35"/>
      <c r="Y638" s="35"/>
      <c r="Z638" s="35"/>
      <c r="AA638" s="35"/>
    </row>
    <row r="639" spans="4:27" s="7" customFormat="1" ht="26.25" customHeight="1">
      <c r="D639" s="5"/>
      <c r="E639" s="98">
        <v>2680</v>
      </c>
      <c r="F639" s="95"/>
      <c r="G639" s="95"/>
      <c r="H639" s="95"/>
      <c r="I639" s="95"/>
      <c r="J639" s="95" t="s">
        <v>119</v>
      </c>
      <c r="K639" s="95"/>
      <c r="L639" s="95"/>
      <c r="M639" s="95"/>
      <c r="N639" s="95"/>
      <c r="O639" s="95"/>
      <c r="P639" s="33"/>
      <c r="Q639" s="33"/>
      <c r="R639" s="114">
        <v>30000</v>
      </c>
      <c r="S639" s="114"/>
      <c r="T639" s="114"/>
      <c r="U639" s="35"/>
      <c r="V639" s="35"/>
      <c r="W639" s="35"/>
      <c r="X639" s="35"/>
      <c r="Y639" s="35"/>
      <c r="Z639" s="35"/>
      <c r="AA639" s="35"/>
    </row>
    <row r="640" spans="4:27" s="7" customFormat="1" ht="17.25" customHeight="1">
      <c r="D640" s="5"/>
      <c r="E640" s="71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3"/>
      <c r="Q640" s="33"/>
      <c r="R640" s="39"/>
      <c r="S640" s="39"/>
      <c r="T640" s="39"/>
      <c r="U640" s="35"/>
      <c r="V640" s="35"/>
      <c r="W640" s="35"/>
      <c r="X640" s="35"/>
      <c r="Y640" s="35"/>
      <c r="Z640" s="35"/>
      <c r="AA640" s="35"/>
    </row>
    <row r="641" spans="4:27" s="7" customFormat="1" ht="20.25" customHeight="1">
      <c r="D641" s="5"/>
      <c r="E641" s="98">
        <v>2690</v>
      </c>
      <c r="F641" s="95"/>
      <c r="G641" s="95"/>
      <c r="H641" s="95"/>
      <c r="I641" s="95"/>
      <c r="J641" s="95" t="s">
        <v>120</v>
      </c>
      <c r="K641" s="95"/>
      <c r="L641" s="95"/>
      <c r="M641" s="95"/>
      <c r="N641" s="95"/>
      <c r="O641" s="95"/>
      <c r="P641" s="33"/>
      <c r="Q641" s="33"/>
      <c r="R641" s="114">
        <v>20000</v>
      </c>
      <c r="S641" s="114"/>
      <c r="T641" s="114"/>
      <c r="U641" s="35"/>
      <c r="V641" s="35"/>
      <c r="W641" s="35"/>
      <c r="X641" s="35"/>
      <c r="Y641" s="35"/>
      <c r="Z641" s="35"/>
      <c r="AA641" s="35"/>
    </row>
    <row r="642" spans="4:27" s="7" customFormat="1" ht="17.25" customHeight="1">
      <c r="D642" s="5"/>
      <c r="E642" s="71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3"/>
      <c r="Q642" s="33"/>
      <c r="R642" s="39"/>
      <c r="S642" s="39"/>
      <c r="T642" s="39"/>
      <c r="U642" s="35"/>
      <c r="V642" s="35"/>
      <c r="W642" s="35"/>
      <c r="X642" s="35"/>
      <c r="Y642" s="35"/>
      <c r="Z642" s="35"/>
      <c r="AA642" s="35"/>
    </row>
    <row r="643" spans="4:27" s="7" customFormat="1" ht="26.25" customHeight="1">
      <c r="D643" s="5"/>
      <c r="E643" s="98">
        <v>2700</v>
      </c>
      <c r="F643" s="95"/>
      <c r="G643" s="95"/>
      <c r="H643" s="95"/>
      <c r="I643" s="95"/>
      <c r="J643" s="95" t="s">
        <v>121</v>
      </c>
      <c r="K643" s="95"/>
      <c r="L643" s="95"/>
      <c r="M643" s="95"/>
      <c r="N643" s="95"/>
      <c r="O643" s="95"/>
      <c r="P643" s="33"/>
      <c r="Q643" s="33"/>
      <c r="R643" s="114">
        <v>210000</v>
      </c>
      <c r="S643" s="114"/>
      <c r="T643" s="114"/>
      <c r="U643" s="35"/>
      <c r="V643" s="35"/>
      <c r="W643" s="35"/>
      <c r="X643" s="35"/>
      <c r="Y643" s="35"/>
      <c r="Z643" s="35"/>
      <c r="AA643" s="35"/>
    </row>
    <row r="644" spans="4:27" s="7" customFormat="1" ht="17.25" customHeight="1">
      <c r="D644" s="5"/>
      <c r="E644" s="71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3"/>
      <c r="Q644" s="33"/>
      <c r="R644" s="39"/>
      <c r="S644" s="39"/>
      <c r="T644" s="39"/>
      <c r="U644" s="35"/>
      <c r="V644" s="35"/>
      <c r="W644" s="35"/>
      <c r="X644" s="35"/>
      <c r="Y644" s="35"/>
      <c r="Z644" s="35"/>
      <c r="AA644" s="35"/>
    </row>
    <row r="645" spans="4:27" s="7" customFormat="1" ht="23.25" customHeight="1">
      <c r="D645" s="5"/>
      <c r="E645" s="98">
        <v>2710</v>
      </c>
      <c r="F645" s="95"/>
      <c r="G645" s="95"/>
      <c r="H645" s="95"/>
      <c r="I645" s="95"/>
      <c r="J645" s="95" t="s">
        <v>122</v>
      </c>
      <c r="K645" s="95"/>
      <c r="L645" s="95"/>
      <c r="M645" s="95"/>
      <c r="N645" s="95"/>
      <c r="O645" s="95"/>
      <c r="P645" s="33"/>
      <c r="Q645" s="33"/>
      <c r="R645" s="114">
        <v>255000</v>
      </c>
      <c r="S645" s="114"/>
      <c r="T645" s="114"/>
      <c r="U645" s="35"/>
      <c r="V645" s="35"/>
      <c r="W645" s="35"/>
      <c r="X645" s="35"/>
      <c r="Y645" s="35"/>
      <c r="Z645" s="35"/>
      <c r="AA645" s="35"/>
    </row>
    <row r="646" spans="4:27" s="7" customFormat="1" ht="17.25" customHeight="1">
      <c r="D646" s="5"/>
      <c r="E646" s="71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3"/>
      <c r="Q646" s="33"/>
      <c r="R646" s="39"/>
      <c r="S646" s="39"/>
      <c r="T646" s="39"/>
      <c r="U646" s="35"/>
      <c r="V646" s="35"/>
      <c r="W646" s="35"/>
      <c r="X646" s="35"/>
      <c r="Y646" s="35"/>
      <c r="Z646" s="35"/>
      <c r="AA646" s="35"/>
    </row>
    <row r="647" spans="4:27" s="7" customFormat="1" ht="23.25" customHeight="1">
      <c r="D647" s="5"/>
      <c r="E647" s="98">
        <v>2820</v>
      </c>
      <c r="F647" s="95"/>
      <c r="G647" s="95"/>
      <c r="H647" s="95"/>
      <c r="I647" s="95"/>
      <c r="J647" s="95" t="s">
        <v>104</v>
      </c>
      <c r="K647" s="95"/>
      <c r="L647" s="95"/>
      <c r="M647" s="95"/>
      <c r="N647" s="95"/>
      <c r="O647" s="95"/>
      <c r="P647" s="33"/>
      <c r="Q647" s="33"/>
      <c r="R647" s="114">
        <v>5200</v>
      </c>
      <c r="S647" s="114"/>
      <c r="T647" s="114"/>
      <c r="U647" s="35"/>
      <c r="V647" s="35"/>
      <c r="W647" s="35"/>
      <c r="X647" s="35"/>
      <c r="Y647" s="35"/>
      <c r="Z647" s="35"/>
      <c r="AA647" s="35"/>
    </row>
    <row r="648" spans="4:27" s="7" customFormat="1" ht="17.25" customHeight="1">
      <c r="D648" s="5"/>
      <c r="E648" s="71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3"/>
      <c r="Q648" s="33"/>
      <c r="R648" s="39"/>
      <c r="S648" s="39"/>
      <c r="T648" s="39"/>
      <c r="U648" s="35"/>
      <c r="V648" s="35"/>
      <c r="W648" s="35"/>
      <c r="X648" s="35"/>
      <c r="Y648" s="35"/>
      <c r="Z648" s="35"/>
      <c r="AA648" s="35"/>
    </row>
    <row r="649" spans="4:27" s="7" customFormat="1" ht="24" customHeight="1">
      <c r="D649" s="5"/>
      <c r="E649" s="98">
        <v>2825</v>
      </c>
      <c r="F649" s="95"/>
      <c r="G649" s="95"/>
      <c r="H649" s="95"/>
      <c r="I649" s="95"/>
      <c r="J649" s="95" t="s">
        <v>96</v>
      </c>
      <c r="K649" s="95"/>
      <c r="L649" s="95"/>
      <c r="M649" s="95"/>
      <c r="N649" s="95"/>
      <c r="O649" s="95"/>
      <c r="P649" s="33"/>
      <c r="Q649" s="33"/>
      <c r="R649" s="114">
        <v>170000</v>
      </c>
      <c r="S649" s="114"/>
      <c r="T649" s="114"/>
      <c r="U649" s="35"/>
      <c r="V649" s="35"/>
      <c r="W649" s="35"/>
      <c r="X649" s="35"/>
      <c r="Y649" s="35"/>
      <c r="Z649" s="35"/>
      <c r="AA649" s="35"/>
    </row>
    <row r="650" spans="4:27" s="7" customFormat="1" ht="17.25" customHeight="1">
      <c r="D650" s="5"/>
      <c r="E650" s="71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3"/>
      <c r="Q650" s="33"/>
      <c r="R650" s="39"/>
      <c r="S650" s="39"/>
      <c r="T650" s="39"/>
      <c r="U650" s="35"/>
      <c r="V650" s="35"/>
      <c r="W650" s="35"/>
      <c r="X650" s="35"/>
      <c r="Y650" s="35"/>
      <c r="Z650" s="35"/>
      <c r="AA650" s="35"/>
    </row>
    <row r="651" spans="4:27" s="7" customFormat="1" ht="20.25" customHeight="1">
      <c r="D651" s="5"/>
      <c r="E651" s="98">
        <v>5095</v>
      </c>
      <c r="F651" s="95"/>
      <c r="G651" s="95"/>
      <c r="H651" s="95"/>
      <c r="I651" s="95"/>
      <c r="J651" s="95" t="s">
        <v>73</v>
      </c>
      <c r="K651" s="95"/>
      <c r="L651" s="95"/>
      <c r="M651" s="95"/>
      <c r="N651" s="95"/>
      <c r="O651" s="95"/>
      <c r="P651" s="33"/>
      <c r="Q651" s="33"/>
      <c r="R651" s="118">
        <v>35000</v>
      </c>
      <c r="S651" s="118"/>
      <c r="T651" s="118"/>
      <c r="U651" s="35"/>
      <c r="V651" s="35"/>
      <c r="W651" s="35"/>
      <c r="X651" s="35"/>
      <c r="Y651" s="35"/>
      <c r="Z651" s="35"/>
      <c r="AA651" s="35"/>
    </row>
    <row r="652" spans="4:27" s="7" customFormat="1" ht="17.25" customHeight="1">
      <c r="D652" s="5"/>
      <c r="E652" s="71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3"/>
      <c r="Q652" s="33"/>
      <c r="R652" s="39"/>
      <c r="S652" s="35"/>
      <c r="T652" s="35"/>
      <c r="U652" s="35"/>
      <c r="V652" s="35"/>
      <c r="W652" s="35"/>
      <c r="X652" s="35"/>
      <c r="Y652" s="35"/>
      <c r="Z652" s="35"/>
      <c r="AA652" s="35"/>
    </row>
    <row r="653" spans="4:27" s="7" customFormat="1" ht="21.75" customHeight="1">
      <c r="D653" s="5"/>
      <c r="E653" s="99" t="s">
        <v>291</v>
      </c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33"/>
      <c r="Q653" s="33"/>
      <c r="R653" s="100">
        <f>SUM(R591:T651)</f>
        <v>2952200</v>
      </c>
      <c r="S653" s="101"/>
      <c r="T653" s="101"/>
      <c r="U653" s="35"/>
      <c r="V653" s="35"/>
      <c r="W653" s="35"/>
      <c r="X653" s="35"/>
      <c r="Y653" s="35"/>
      <c r="Z653" s="35"/>
      <c r="AA653" s="35"/>
    </row>
    <row r="654" spans="4:27" s="7" customFormat="1" ht="17.25" customHeight="1">
      <c r="D654" s="5"/>
      <c r="E654" s="40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33"/>
      <c r="Q654" s="33"/>
      <c r="R654" s="34"/>
      <c r="S654" s="35"/>
      <c r="T654" s="35"/>
      <c r="U654" s="35"/>
      <c r="V654" s="35"/>
      <c r="W654" s="35"/>
      <c r="X654" s="35"/>
      <c r="Y654" s="35"/>
      <c r="Z654" s="35"/>
      <c r="AA654" s="35"/>
    </row>
    <row r="655" spans="4:27" s="7" customFormat="1" ht="17.25" customHeight="1">
      <c r="D655" s="5"/>
      <c r="E655" s="40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33"/>
      <c r="Q655" s="33"/>
      <c r="R655" s="34"/>
      <c r="S655" s="35"/>
      <c r="T655" s="35"/>
      <c r="U655" s="35"/>
      <c r="V655" s="35"/>
      <c r="W655" s="35"/>
      <c r="X655" s="35"/>
      <c r="Y655" s="35"/>
      <c r="Z655" s="35"/>
      <c r="AA655" s="35"/>
    </row>
    <row r="656" spans="4:27" s="7" customFormat="1" ht="21" customHeight="1">
      <c r="D656" s="5"/>
      <c r="E656" s="60" t="s">
        <v>263</v>
      </c>
      <c r="F656" s="61"/>
      <c r="G656" s="61"/>
      <c r="H656" s="61"/>
      <c r="I656" s="61"/>
      <c r="J656" s="78" t="s">
        <v>292</v>
      </c>
      <c r="K656" s="61"/>
      <c r="L656" s="61"/>
      <c r="M656" s="61"/>
      <c r="N656" s="61"/>
      <c r="O656" s="68"/>
      <c r="P656" s="97" t="s">
        <v>294</v>
      </c>
      <c r="Q656" s="97"/>
      <c r="R656" s="97"/>
      <c r="S656" s="97"/>
      <c r="T656" s="97"/>
      <c r="U656" s="37"/>
      <c r="V656" s="37"/>
      <c r="W656" s="37"/>
      <c r="X656" s="37"/>
      <c r="Y656" s="37"/>
      <c r="Z656" s="37"/>
      <c r="AA656" s="37"/>
    </row>
    <row r="657" spans="4:27" s="7" customFormat="1" ht="18.75" customHeight="1">
      <c r="D657" s="5"/>
      <c r="E657" s="98">
        <v>2400</v>
      </c>
      <c r="F657" s="95"/>
      <c r="G657" s="95"/>
      <c r="H657" s="95"/>
      <c r="I657" s="95"/>
      <c r="J657" s="95" t="s">
        <v>60</v>
      </c>
      <c r="K657" s="95"/>
      <c r="L657" s="95"/>
      <c r="M657" s="95"/>
      <c r="N657" s="95"/>
      <c r="O657" s="95"/>
      <c r="P657" s="33"/>
      <c r="Q657" s="33"/>
      <c r="R657" s="114">
        <v>600</v>
      </c>
      <c r="S657" s="114"/>
      <c r="T657" s="114"/>
      <c r="U657" s="35"/>
      <c r="V657" s="35"/>
      <c r="W657" s="35"/>
      <c r="X657" s="35"/>
      <c r="Y657" s="35"/>
      <c r="Z657" s="35"/>
      <c r="AA657" s="35"/>
    </row>
    <row r="658" spans="4:27" s="7" customFormat="1" ht="18.75" customHeight="1">
      <c r="D658" s="5"/>
      <c r="E658" s="71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3"/>
      <c r="Q658" s="33"/>
      <c r="R658" s="39"/>
      <c r="S658" s="39"/>
      <c r="T658" s="39"/>
      <c r="U658" s="35"/>
      <c r="V658" s="35"/>
      <c r="W658" s="35"/>
      <c r="X658" s="35"/>
      <c r="Y658" s="35"/>
      <c r="Z658" s="35"/>
      <c r="AA658" s="35"/>
    </row>
    <row r="659" spans="4:27" s="7" customFormat="1" ht="21" customHeight="1">
      <c r="D659" s="5"/>
      <c r="E659" s="98">
        <v>2825</v>
      </c>
      <c r="F659" s="95"/>
      <c r="G659" s="95"/>
      <c r="H659" s="95"/>
      <c r="I659" s="95"/>
      <c r="J659" s="95" t="s">
        <v>96</v>
      </c>
      <c r="K659" s="95"/>
      <c r="L659" s="95"/>
      <c r="M659" s="95"/>
      <c r="N659" s="95"/>
      <c r="O659" s="95"/>
      <c r="P659" s="33"/>
      <c r="Q659" s="33"/>
      <c r="R659" s="118">
        <v>6000</v>
      </c>
      <c r="S659" s="118"/>
      <c r="T659" s="118"/>
      <c r="U659" s="35"/>
      <c r="V659" s="35"/>
      <c r="W659" s="35"/>
      <c r="X659" s="35"/>
      <c r="Y659" s="35"/>
      <c r="Z659" s="35"/>
      <c r="AA659" s="35"/>
    </row>
    <row r="660" spans="4:27" s="7" customFormat="1" ht="17.25" customHeight="1">
      <c r="D660" s="5"/>
      <c r="E660" s="71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3"/>
      <c r="Q660" s="33"/>
      <c r="R660" s="39"/>
      <c r="S660" s="35"/>
      <c r="T660" s="35"/>
      <c r="U660" s="35"/>
      <c r="V660" s="35"/>
      <c r="W660" s="35"/>
      <c r="X660" s="35"/>
      <c r="Y660" s="35"/>
      <c r="Z660" s="35"/>
      <c r="AA660" s="35"/>
    </row>
    <row r="661" spans="4:27" s="7" customFormat="1" ht="23.25" customHeight="1">
      <c r="D661" s="5"/>
      <c r="E661" s="99" t="s">
        <v>293</v>
      </c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33"/>
      <c r="Q661" s="33"/>
      <c r="R661" s="100">
        <f>SUM(R657:T659)</f>
        <v>6600</v>
      </c>
      <c r="S661" s="101"/>
      <c r="T661" s="101"/>
      <c r="U661" s="35"/>
      <c r="V661" s="35"/>
      <c r="W661" s="35"/>
      <c r="X661" s="35"/>
      <c r="Y661" s="35"/>
      <c r="Z661" s="35"/>
      <c r="AA661" s="35"/>
    </row>
    <row r="662" spans="4:27" s="7" customFormat="1" ht="18.75" customHeight="1">
      <c r="D662" s="5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33"/>
      <c r="Q662" s="33"/>
      <c r="R662" s="34"/>
      <c r="S662" s="35"/>
      <c r="T662" s="35"/>
      <c r="U662" s="35"/>
      <c r="V662" s="35"/>
      <c r="W662" s="35"/>
      <c r="X662" s="35"/>
      <c r="Y662" s="35"/>
      <c r="Z662" s="35"/>
      <c r="AA662" s="35"/>
    </row>
    <row r="663" spans="4:27" s="7" customFormat="1" ht="18.75" customHeight="1">
      <c r="D663" s="5"/>
      <c r="E663" s="40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33"/>
      <c r="Q663" s="33"/>
      <c r="R663" s="34"/>
      <c r="S663" s="35"/>
      <c r="T663" s="35"/>
      <c r="U663" s="35"/>
      <c r="V663" s="35"/>
      <c r="W663" s="35"/>
      <c r="X663" s="35"/>
      <c r="Y663" s="35"/>
      <c r="Z663" s="35"/>
      <c r="AA663" s="35"/>
    </row>
    <row r="664" spans="4:27" s="7" customFormat="1" ht="24.75" customHeight="1">
      <c r="D664" s="5"/>
      <c r="E664" s="60" t="s">
        <v>263</v>
      </c>
      <c r="F664" s="61"/>
      <c r="G664" s="61"/>
      <c r="H664" s="61"/>
      <c r="I664" s="61"/>
      <c r="J664" s="78" t="s">
        <v>295</v>
      </c>
      <c r="K664" s="61"/>
      <c r="L664" s="61"/>
      <c r="M664" s="61"/>
      <c r="N664" s="61"/>
      <c r="O664" s="68"/>
      <c r="P664" s="97" t="s">
        <v>227</v>
      </c>
      <c r="Q664" s="97"/>
      <c r="R664" s="97"/>
      <c r="S664" s="97"/>
      <c r="T664" s="97"/>
      <c r="U664" s="37"/>
      <c r="V664" s="37"/>
      <c r="W664" s="37"/>
      <c r="X664" s="37"/>
      <c r="Y664" s="37"/>
      <c r="Z664" s="37"/>
      <c r="AA664" s="37"/>
    </row>
    <row r="665" spans="5:27" s="68" customFormat="1" ht="17.25" customHeight="1">
      <c r="E665" s="98">
        <v>2000</v>
      </c>
      <c r="F665" s="95"/>
      <c r="G665" s="95"/>
      <c r="H665" s="95"/>
      <c r="I665" s="95"/>
      <c r="J665" s="95" t="s">
        <v>50</v>
      </c>
      <c r="K665" s="95"/>
      <c r="L665" s="95"/>
      <c r="M665" s="95"/>
      <c r="N665" s="95"/>
      <c r="O665" s="95"/>
      <c r="P665" s="33"/>
      <c r="Q665" s="33"/>
      <c r="R665" s="114">
        <v>115000</v>
      </c>
      <c r="S665" s="114"/>
      <c r="T665" s="114"/>
      <c r="U665" s="35"/>
      <c r="V665" s="35"/>
      <c r="W665" s="35"/>
      <c r="X665" s="35"/>
      <c r="Y665" s="35"/>
      <c r="Z665" s="35"/>
      <c r="AA665" s="35"/>
    </row>
    <row r="666" spans="5:27" s="68" customFormat="1" ht="17.25" customHeight="1">
      <c r="E666" s="71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3"/>
      <c r="Q666" s="33"/>
      <c r="R666" s="39"/>
      <c r="S666" s="39"/>
      <c r="T666" s="39"/>
      <c r="U666" s="35"/>
      <c r="V666" s="35"/>
      <c r="W666" s="35"/>
      <c r="X666" s="35"/>
      <c r="Y666" s="35"/>
      <c r="Z666" s="35"/>
      <c r="AA666" s="35"/>
    </row>
    <row r="667" spans="5:27" s="68" customFormat="1" ht="17.25" customHeight="1">
      <c r="E667" s="98">
        <v>2030</v>
      </c>
      <c r="F667" s="95"/>
      <c r="G667" s="95"/>
      <c r="H667" s="95"/>
      <c r="I667" s="95"/>
      <c r="J667" s="95" t="s">
        <v>53</v>
      </c>
      <c r="K667" s="95"/>
      <c r="L667" s="95"/>
      <c r="M667" s="95"/>
      <c r="N667" s="95"/>
      <c r="O667" s="95"/>
      <c r="P667" s="33"/>
      <c r="Q667" s="33"/>
      <c r="R667" s="114">
        <v>8750</v>
      </c>
      <c r="S667" s="114"/>
      <c r="T667" s="114"/>
      <c r="U667" s="35"/>
      <c r="V667" s="35"/>
      <c r="W667" s="35"/>
      <c r="X667" s="35"/>
      <c r="Y667" s="35"/>
      <c r="Z667" s="35"/>
      <c r="AA667" s="35"/>
    </row>
    <row r="668" spans="5:27" s="68" customFormat="1" ht="17.25" customHeight="1">
      <c r="E668" s="71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3"/>
      <c r="Q668" s="33"/>
      <c r="R668" s="39"/>
      <c r="S668" s="39"/>
      <c r="T668" s="39"/>
      <c r="U668" s="35"/>
      <c r="V668" s="35"/>
      <c r="W668" s="35"/>
      <c r="X668" s="35"/>
      <c r="Y668" s="35"/>
      <c r="Z668" s="35"/>
      <c r="AA668" s="35"/>
    </row>
    <row r="669" spans="5:27" s="68" customFormat="1" ht="17.25" customHeight="1">
      <c r="E669" s="98">
        <v>2036</v>
      </c>
      <c r="F669" s="95"/>
      <c r="G669" s="95"/>
      <c r="H669" s="95"/>
      <c r="I669" s="95"/>
      <c r="J669" s="95" t="s">
        <v>82</v>
      </c>
      <c r="K669" s="95"/>
      <c r="L669" s="95"/>
      <c r="M669" s="95"/>
      <c r="N669" s="95"/>
      <c r="O669" s="95"/>
      <c r="P669" s="33"/>
      <c r="Q669" s="33"/>
      <c r="R669" s="114">
        <v>15000</v>
      </c>
      <c r="S669" s="114"/>
      <c r="T669" s="114"/>
      <c r="U669" s="35"/>
      <c r="V669" s="35"/>
      <c r="W669" s="35"/>
      <c r="X669" s="35"/>
      <c r="Y669" s="35"/>
      <c r="Z669" s="35"/>
      <c r="AA669" s="35"/>
    </row>
    <row r="670" spans="5:27" s="68" customFormat="1" ht="17.25" customHeight="1">
      <c r="E670" s="71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3"/>
      <c r="Q670" s="33"/>
      <c r="R670" s="39"/>
      <c r="S670" s="39"/>
      <c r="T670" s="39"/>
      <c r="U670" s="35"/>
      <c r="V670" s="35"/>
      <c r="W670" s="35"/>
      <c r="X670" s="35"/>
      <c r="Y670" s="35"/>
      <c r="Z670" s="35"/>
      <c r="AA670" s="35"/>
    </row>
    <row r="671" spans="5:27" s="68" customFormat="1" ht="26.25" customHeight="1">
      <c r="E671" s="98">
        <v>2040</v>
      </c>
      <c r="F671" s="95"/>
      <c r="G671" s="95"/>
      <c r="H671" s="95"/>
      <c r="I671" s="95"/>
      <c r="J671" s="95" t="s">
        <v>55</v>
      </c>
      <c r="K671" s="95"/>
      <c r="L671" s="95"/>
      <c r="M671" s="95"/>
      <c r="N671" s="95"/>
      <c r="O671" s="95"/>
      <c r="P671" s="33"/>
      <c r="Q671" s="33"/>
      <c r="R671" s="114">
        <v>15000</v>
      </c>
      <c r="S671" s="114"/>
      <c r="T671" s="114"/>
      <c r="U671" s="35"/>
      <c r="V671" s="35"/>
      <c r="W671" s="35"/>
      <c r="X671" s="35"/>
      <c r="Y671" s="35"/>
      <c r="Z671" s="35"/>
      <c r="AA671" s="35"/>
    </row>
    <row r="672" spans="5:27" s="68" customFormat="1" ht="17.25" customHeight="1">
      <c r="E672" s="71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3"/>
      <c r="Q672" s="33"/>
      <c r="R672" s="39"/>
      <c r="S672" s="39"/>
      <c r="T672" s="39"/>
      <c r="U672" s="35"/>
      <c r="V672" s="35"/>
      <c r="W672" s="35"/>
      <c r="X672" s="35"/>
      <c r="Y672" s="35"/>
      <c r="Z672" s="35"/>
      <c r="AA672" s="35"/>
    </row>
    <row r="673" spans="5:27" s="68" customFormat="1" ht="24" customHeight="1">
      <c r="E673" s="98">
        <v>2050</v>
      </c>
      <c r="F673" s="95"/>
      <c r="G673" s="95"/>
      <c r="H673" s="95"/>
      <c r="I673" s="95"/>
      <c r="J673" s="95" t="s">
        <v>91</v>
      </c>
      <c r="K673" s="95"/>
      <c r="L673" s="95"/>
      <c r="M673" s="95"/>
      <c r="N673" s="95"/>
      <c r="O673" s="95"/>
      <c r="P673" s="33"/>
      <c r="Q673" s="33"/>
      <c r="R673" s="114">
        <v>1500</v>
      </c>
      <c r="S673" s="114"/>
      <c r="T673" s="114"/>
      <c r="U673" s="35"/>
      <c r="V673" s="35"/>
      <c r="W673" s="35"/>
      <c r="X673" s="35"/>
      <c r="Y673" s="35"/>
      <c r="Z673" s="35"/>
      <c r="AA673" s="35"/>
    </row>
    <row r="674" spans="5:27" s="68" customFormat="1" ht="17.25" customHeight="1">
      <c r="E674" s="71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3"/>
      <c r="Q674" s="33"/>
      <c r="R674" s="39"/>
      <c r="S674" s="39"/>
      <c r="T674" s="39"/>
      <c r="U674" s="35"/>
      <c r="V674" s="35"/>
      <c r="W674" s="35"/>
      <c r="X674" s="35"/>
      <c r="Y674" s="35"/>
      <c r="Z674" s="35"/>
      <c r="AA674" s="35"/>
    </row>
    <row r="675" spans="5:27" s="68" customFormat="1" ht="18.75" customHeight="1">
      <c r="E675" s="98">
        <v>2060</v>
      </c>
      <c r="F675" s="95"/>
      <c r="G675" s="95"/>
      <c r="H675" s="95"/>
      <c r="I675" s="95"/>
      <c r="J675" s="95" t="s">
        <v>83</v>
      </c>
      <c r="K675" s="95"/>
      <c r="L675" s="95"/>
      <c r="M675" s="95"/>
      <c r="N675" s="95"/>
      <c r="O675" s="95"/>
      <c r="P675" s="33"/>
      <c r="Q675" s="33"/>
      <c r="R675" s="114">
        <v>2000</v>
      </c>
      <c r="S675" s="114"/>
      <c r="T675" s="114"/>
      <c r="U675" s="35"/>
      <c r="V675" s="35"/>
      <c r="W675" s="35"/>
      <c r="X675" s="35"/>
      <c r="Y675" s="35"/>
      <c r="Z675" s="35"/>
      <c r="AA675" s="35"/>
    </row>
    <row r="676" spans="5:27" s="68" customFormat="1" ht="17.25" customHeight="1">
      <c r="E676" s="71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3"/>
      <c r="Q676" s="33"/>
      <c r="R676" s="39"/>
      <c r="S676" s="39"/>
      <c r="T676" s="39"/>
      <c r="U676" s="35"/>
      <c r="V676" s="35"/>
      <c r="W676" s="35"/>
      <c r="X676" s="35"/>
      <c r="Y676" s="35"/>
      <c r="Z676" s="35"/>
      <c r="AA676" s="35"/>
    </row>
    <row r="677" spans="5:27" s="68" customFormat="1" ht="17.25" customHeight="1">
      <c r="E677" s="98">
        <v>2100</v>
      </c>
      <c r="F677" s="95"/>
      <c r="G677" s="95"/>
      <c r="H677" s="95"/>
      <c r="I677" s="95"/>
      <c r="J677" s="95" t="s">
        <v>84</v>
      </c>
      <c r="K677" s="95"/>
      <c r="L677" s="95"/>
      <c r="M677" s="95"/>
      <c r="N677" s="95"/>
      <c r="O677" s="95"/>
      <c r="P677" s="33"/>
      <c r="Q677" s="33"/>
      <c r="R677" s="114">
        <v>550</v>
      </c>
      <c r="S677" s="114"/>
      <c r="T677" s="114"/>
      <c r="U677" s="35"/>
      <c r="V677" s="35"/>
      <c r="W677" s="35"/>
      <c r="X677" s="35"/>
      <c r="Y677" s="35"/>
      <c r="Z677" s="35"/>
      <c r="AA677" s="35"/>
    </row>
    <row r="678" spans="5:27" s="68" customFormat="1" ht="17.25" customHeight="1">
      <c r="E678" s="71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3"/>
      <c r="Q678" s="33"/>
      <c r="R678" s="39"/>
      <c r="S678" s="39"/>
      <c r="T678" s="39"/>
      <c r="U678" s="35"/>
      <c r="V678" s="35"/>
      <c r="W678" s="35"/>
      <c r="X678" s="35"/>
      <c r="Y678" s="35"/>
      <c r="Z678" s="35"/>
      <c r="AA678" s="35"/>
    </row>
    <row r="679" spans="5:27" s="68" customFormat="1" ht="21" customHeight="1">
      <c r="E679" s="98">
        <v>2200</v>
      </c>
      <c r="F679" s="95"/>
      <c r="G679" s="95"/>
      <c r="H679" s="95"/>
      <c r="I679" s="95"/>
      <c r="J679" s="95" t="s">
        <v>56</v>
      </c>
      <c r="K679" s="95"/>
      <c r="L679" s="95"/>
      <c r="M679" s="95"/>
      <c r="N679" s="95"/>
      <c r="O679" s="95"/>
      <c r="P679" s="33"/>
      <c r="Q679" s="33"/>
      <c r="R679" s="114">
        <v>2500</v>
      </c>
      <c r="S679" s="114"/>
      <c r="T679" s="114"/>
      <c r="U679" s="35"/>
      <c r="V679" s="35"/>
      <c r="W679" s="35"/>
      <c r="X679" s="35"/>
      <c r="Y679" s="35"/>
      <c r="Z679" s="35"/>
      <c r="AA679" s="35"/>
    </row>
    <row r="680" spans="5:27" s="68" customFormat="1" ht="17.25" customHeight="1">
      <c r="E680" s="71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3"/>
      <c r="Q680" s="33"/>
      <c r="R680" s="39"/>
      <c r="S680" s="39"/>
      <c r="T680" s="39"/>
      <c r="U680" s="35"/>
      <c r="V680" s="35"/>
      <c r="W680" s="35"/>
      <c r="X680" s="35"/>
      <c r="Y680" s="35"/>
      <c r="Z680" s="35"/>
      <c r="AA680" s="35"/>
    </row>
    <row r="681" spans="5:27" s="68" customFormat="1" ht="23.25" customHeight="1">
      <c r="E681" s="98">
        <v>2400</v>
      </c>
      <c r="F681" s="95"/>
      <c r="G681" s="95"/>
      <c r="H681" s="95"/>
      <c r="I681" s="95"/>
      <c r="J681" s="95" t="s">
        <v>60</v>
      </c>
      <c r="K681" s="95"/>
      <c r="L681" s="95"/>
      <c r="M681" s="95"/>
      <c r="N681" s="95"/>
      <c r="O681" s="95"/>
      <c r="P681" s="33"/>
      <c r="Q681" s="33"/>
      <c r="R681" s="114">
        <v>5500</v>
      </c>
      <c r="S681" s="114"/>
      <c r="T681" s="114"/>
      <c r="U681" s="35"/>
      <c r="V681" s="35"/>
      <c r="W681" s="35"/>
      <c r="X681" s="35"/>
      <c r="Y681" s="35"/>
      <c r="Z681" s="35"/>
      <c r="AA681" s="35"/>
    </row>
    <row r="682" spans="5:27" s="68" customFormat="1" ht="17.25" customHeight="1">
      <c r="E682" s="71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3"/>
      <c r="Q682" s="33"/>
      <c r="R682" s="39"/>
      <c r="S682" s="39"/>
      <c r="T682" s="39"/>
      <c r="U682" s="35"/>
      <c r="V682" s="35"/>
      <c r="W682" s="35"/>
      <c r="X682" s="35"/>
      <c r="Y682" s="35"/>
      <c r="Z682" s="35"/>
      <c r="AA682" s="35"/>
    </row>
    <row r="683" spans="5:27" s="68" customFormat="1" ht="21" customHeight="1">
      <c r="E683" s="98">
        <v>2420</v>
      </c>
      <c r="F683" s="95"/>
      <c r="G683" s="95"/>
      <c r="H683" s="95"/>
      <c r="I683" s="95"/>
      <c r="J683" s="95" t="s">
        <v>123</v>
      </c>
      <c r="K683" s="95"/>
      <c r="L683" s="95"/>
      <c r="M683" s="95"/>
      <c r="N683" s="95"/>
      <c r="O683" s="95"/>
      <c r="P683" s="33"/>
      <c r="Q683" s="33"/>
      <c r="R683" s="114">
        <v>10000</v>
      </c>
      <c r="S683" s="114"/>
      <c r="T683" s="114"/>
      <c r="U683" s="35"/>
      <c r="V683" s="35"/>
      <c r="W683" s="35"/>
      <c r="X683" s="35"/>
      <c r="Y683" s="35"/>
      <c r="Z683" s="35"/>
      <c r="AA683" s="35"/>
    </row>
    <row r="684" spans="5:27" s="68" customFormat="1" ht="17.25" customHeight="1">
      <c r="E684" s="71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3"/>
      <c r="Q684" s="33"/>
      <c r="R684" s="39"/>
      <c r="S684" s="39"/>
      <c r="T684" s="39"/>
      <c r="U684" s="35"/>
      <c r="V684" s="35"/>
      <c r="W684" s="35"/>
      <c r="X684" s="35"/>
      <c r="Y684" s="35"/>
      <c r="Z684" s="35"/>
      <c r="AA684" s="35"/>
    </row>
    <row r="685" spans="5:27" s="68" customFormat="1" ht="21.75" customHeight="1">
      <c r="E685" s="98">
        <v>2460</v>
      </c>
      <c r="F685" s="95"/>
      <c r="G685" s="95"/>
      <c r="H685" s="95"/>
      <c r="I685" s="95"/>
      <c r="J685" s="95" t="s">
        <v>63</v>
      </c>
      <c r="K685" s="95"/>
      <c r="L685" s="95"/>
      <c r="M685" s="95"/>
      <c r="N685" s="95"/>
      <c r="O685" s="95"/>
      <c r="P685" s="33"/>
      <c r="Q685" s="33"/>
      <c r="R685" s="114">
        <v>1000</v>
      </c>
      <c r="S685" s="114"/>
      <c r="T685" s="114"/>
      <c r="U685" s="35"/>
      <c r="V685" s="35"/>
      <c r="W685" s="35"/>
      <c r="X685" s="35"/>
      <c r="Y685" s="35"/>
      <c r="Z685" s="35"/>
      <c r="AA685" s="35"/>
    </row>
    <row r="686" spans="5:27" s="68" customFormat="1" ht="17.25" customHeight="1">
      <c r="E686" s="71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3"/>
      <c r="Q686" s="33"/>
      <c r="R686" s="39"/>
      <c r="S686" s="39"/>
      <c r="T686" s="39"/>
      <c r="U686" s="35"/>
      <c r="V686" s="35"/>
      <c r="W686" s="35"/>
      <c r="X686" s="35"/>
      <c r="Y686" s="35"/>
      <c r="Z686" s="35"/>
      <c r="AA686" s="35"/>
    </row>
    <row r="687" spans="5:27" s="68" customFormat="1" ht="21" customHeight="1">
      <c r="E687" s="98">
        <v>2610</v>
      </c>
      <c r="F687" s="95"/>
      <c r="G687" s="95"/>
      <c r="H687" s="95"/>
      <c r="I687" s="95"/>
      <c r="J687" s="95" t="s">
        <v>64</v>
      </c>
      <c r="K687" s="95"/>
      <c r="L687" s="95"/>
      <c r="M687" s="95"/>
      <c r="N687" s="95"/>
      <c r="O687" s="95"/>
      <c r="P687" s="33"/>
      <c r="Q687" s="33"/>
      <c r="R687" s="114">
        <v>2500</v>
      </c>
      <c r="S687" s="114"/>
      <c r="T687" s="114"/>
      <c r="U687" s="35"/>
      <c r="V687" s="35"/>
      <c r="W687" s="35"/>
      <c r="X687" s="35"/>
      <c r="Y687" s="35"/>
      <c r="Z687" s="35"/>
      <c r="AA687" s="35"/>
    </row>
    <row r="688" spans="5:27" s="68" customFormat="1" ht="17.25" customHeight="1">
      <c r="E688" s="71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3"/>
      <c r="Q688" s="33"/>
      <c r="R688" s="39"/>
      <c r="S688" s="39"/>
      <c r="T688" s="39"/>
      <c r="U688" s="35"/>
      <c r="V688" s="35"/>
      <c r="W688" s="35"/>
      <c r="X688" s="35"/>
      <c r="Y688" s="35"/>
      <c r="Z688" s="35"/>
      <c r="AA688" s="35"/>
    </row>
    <row r="689" spans="5:27" s="68" customFormat="1" ht="21" customHeight="1">
      <c r="E689" s="98">
        <v>2870</v>
      </c>
      <c r="F689" s="95"/>
      <c r="G689" s="95"/>
      <c r="H689" s="95"/>
      <c r="I689" s="95"/>
      <c r="J689" s="95" t="s">
        <v>100</v>
      </c>
      <c r="K689" s="95"/>
      <c r="L689" s="95"/>
      <c r="M689" s="95"/>
      <c r="N689" s="95"/>
      <c r="O689" s="95"/>
      <c r="P689" s="33"/>
      <c r="Q689" s="33"/>
      <c r="R689" s="114">
        <v>5000</v>
      </c>
      <c r="S689" s="114"/>
      <c r="T689" s="114"/>
      <c r="U689" s="35"/>
      <c r="V689" s="35"/>
      <c r="W689" s="35"/>
      <c r="X689" s="35"/>
      <c r="Y689" s="35"/>
      <c r="Z689" s="35"/>
      <c r="AA689" s="35"/>
    </row>
    <row r="690" spans="5:27" s="68" customFormat="1" ht="17.25" customHeight="1">
      <c r="E690" s="71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3"/>
      <c r="Q690" s="33"/>
      <c r="R690" s="39"/>
      <c r="S690" s="39"/>
      <c r="T690" s="39"/>
      <c r="U690" s="35"/>
      <c r="V690" s="35"/>
      <c r="W690" s="35"/>
      <c r="X690" s="35"/>
      <c r="Y690" s="35"/>
      <c r="Z690" s="35"/>
      <c r="AA690" s="35"/>
    </row>
    <row r="691" spans="5:27" s="68" customFormat="1" ht="23.25" customHeight="1">
      <c r="E691" s="98">
        <v>5000</v>
      </c>
      <c r="F691" s="95"/>
      <c r="G691" s="95"/>
      <c r="H691" s="95"/>
      <c r="I691" s="95"/>
      <c r="J691" s="95" t="s">
        <v>124</v>
      </c>
      <c r="K691" s="95"/>
      <c r="L691" s="95"/>
      <c r="M691" s="95"/>
      <c r="N691" s="95"/>
      <c r="O691" s="95"/>
      <c r="P691" s="33"/>
      <c r="Q691" s="33"/>
      <c r="R691" s="118">
        <v>50000</v>
      </c>
      <c r="S691" s="118"/>
      <c r="T691" s="118"/>
      <c r="U691" s="35"/>
      <c r="V691" s="35"/>
      <c r="W691" s="35"/>
      <c r="X691" s="35"/>
      <c r="Y691" s="35"/>
      <c r="Z691" s="35"/>
      <c r="AA691" s="35"/>
    </row>
    <row r="692" spans="5:27" s="68" customFormat="1" ht="17.25" customHeight="1">
      <c r="E692" s="71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3"/>
      <c r="Q692" s="33"/>
      <c r="R692" s="39"/>
      <c r="S692" s="35"/>
      <c r="T692" s="35"/>
      <c r="U692" s="35"/>
      <c r="V692" s="35"/>
      <c r="W692" s="35"/>
      <c r="X692" s="35"/>
      <c r="Y692" s="35"/>
      <c r="Z692" s="35"/>
      <c r="AA692" s="35"/>
    </row>
    <row r="693" spans="5:27" s="68" customFormat="1" ht="21" customHeight="1">
      <c r="E693" s="96" t="s">
        <v>296</v>
      </c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33"/>
      <c r="Q693" s="33"/>
      <c r="R693" s="100">
        <f>SUM(R665:T691)</f>
        <v>234300</v>
      </c>
      <c r="S693" s="101"/>
      <c r="T693" s="101"/>
      <c r="U693" s="35"/>
      <c r="V693" s="35"/>
      <c r="W693" s="35"/>
      <c r="X693" s="35"/>
      <c r="Y693" s="35"/>
      <c r="Z693" s="35"/>
      <c r="AA693" s="35"/>
    </row>
    <row r="694" spans="16:27" s="68" customFormat="1" ht="23.25" customHeight="1">
      <c r="P694" s="33"/>
      <c r="Q694" s="33"/>
      <c r="R694" s="34"/>
      <c r="S694" s="35"/>
      <c r="T694" s="35"/>
      <c r="U694" s="35"/>
      <c r="V694" s="35"/>
      <c r="W694" s="35"/>
      <c r="X694" s="35"/>
      <c r="Y694" s="35"/>
      <c r="Z694" s="35"/>
      <c r="AA694" s="35"/>
    </row>
    <row r="695" spans="5:27" s="68" customFormat="1" ht="17.25" customHeight="1">
      <c r="E695" s="40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33"/>
      <c r="Q695" s="33"/>
      <c r="R695" s="34"/>
      <c r="S695" s="35"/>
      <c r="T695" s="35"/>
      <c r="U695" s="35"/>
      <c r="V695" s="35"/>
      <c r="W695" s="35"/>
      <c r="X695" s="35"/>
      <c r="Y695" s="35"/>
      <c r="Z695" s="35"/>
      <c r="AA695" s="35"/>
    </row>
    <row r="696" spans="5:27" s="68" customFormat="1" ht="23.25" customHeight="1">
      <c r="E696" s="60" t="s">
        <v>263</v>
      </c>
      <c r="F696" s="61"/>
      <c r="G696" s="61"/>
      <c r="H696" s="61"/>
      <c r="I696" s="61"/>
      <c r="J696" s="78" t="s">
        <v>297</v>
      </c>
      <c r="K696" s="61"/>
      <c r="L696" s="61"/>
      <c r="M696" s="61"/>
      <c r="N696" s="61"/>
      <c r="P696" s="97" t="s">
        <v>298</v>
      </c>
      <c r="Q696" s="97"/>
      <c r="R696" s="97"/>
      <c r="S696" s="97"/>
      <c r="T696" s="97"/>
      <c r="U696" s="37"/>
      <c r="V696" s="37"/>
      <c r="W696" s="37"/>
      <c r="X696" s="37"/>
      <c r="Y696" s="37"/>
      <c r="Z696" s="37"/>
      <c r="AA696" s="37"/>
    </row>
    <row r="697" spans="5:27" s="68" customFormat="1" ht="20.25" customHeight="1">
      <c r="E697" s="98">
        <v>2000</v>
      </c>
      <c r="F697" s="95"/>
      <c r="G697" s="95"/>
      <c r="H697" s="95"/>
      <c r="I697" s="95"/>
      <c r="J697" s="95" t="s">
        <v>50</v>
      </c>
      <c r="K697" s="95"/>
      <c r="L697" s="95"/>
      <c r="M697" s="95"/>
      <c r="N697" s="95"/>
      <c r="O697" s="95"/>
      <c r="P697" s="33"/>
      <c r="Q697" s="33"/>
      <c r="R697" s="115">
        <v>147000</v>
      </c>
      <c r="S697" s="115"/>
      <c r="T697" s="115"/>
      <c r="U697" s="35"/>
      <c r="V697" s="35"/>
      <c r="W697" s="35"/>
      <c r="X697" s="35"/>
      <c r="Y697" s="35"/>
      <c r="Z697" s="35"/>
      <c r="AA697" s="35"/>
    </row>
    <row r="698" spans="5:27" s="68" customFormat="1" ht="17.25" customHeight="1">
      <c r="E698" s="71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3"/>
      <c r="Q698" s="33"/>
      <c r="R698" s="39"/>
      <c r="S698" s="39"/>
      <c r="T698" s="39"/>
      <c r="U698" s="35"/>
      <c r="V698" s="35"/>
      <c r="W698" s="35"/>
      <c r="X698" s="35"/>
      <c r="Y698" s="35"/>
      <c r="Z698" s="35"/>
      <c r="AA698" s="35"/>
    </row>
    <row r="699" spans="5:27" s="68" customFormat="1" ht="21.75" customHeight="1">
      <c r="E699" s="98">
        <v>2001</v>
      </c>
      <c r="F699" s="95"/>
      <c r="G699" s="95"/>
      <c r="H699" s="95"/>
      <c r="I699" s="95"/>
      <c r="J699" s="95" t="s">
        <v>51</v>
      </c>
      <c r="K699" s="95"/>
      <c r="L699" s="95"/>
      <c r="M699" s="95"/>
      <c r="N699" s="95"/>
      <c r="O699" s="95"/>
      <c r="P699" s="33"/>
      <c r="Q699" s="33"/>
      <c r="R699" s="114">
        <v>15000</v>
      </c>
      <c r="S699" s="114"/>
      <c r="T699" s="114"/>
      <c r="U699" s="35"/>
      <c r="V699" s="35"/>
      <c r="W699" s="35"/>
      <c r="X699" s="35"/>
      <c r="Y699" s="35"/>
      <c r="Z699" s="35"/>
      <c r="AA699" s="35"/>
    </row>
    <row r="700" spans="5:27" s="68" customFormat="1" ht="17.25" customHeight="1">
      <c r="E700" s="71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3"/>
      <c r="Q700" s="33"/>
      <c r="R700" s="39"/>
      <c r="S700" s="39"/>
      <c r="T700" s="39"/>
      <c r="U700" s="35"/>
      <c r="V700" s="35"/>
      <c r="W700" s="35"/>
      <c r="X700" s="35"/>
      <c r="Y700" s="35"/>
      <c r="Z700" s="35"/>
      <c r="AA700" s="35"/>
    </row>
    <row r="701" spans="5:27" s="68" customFormat="1" ht="21.75" customHeight="1">
      <c r="E701" s="98">
        <v>2030</v>
      </c>
      <c r="F701" s="95"/>
      <c r="G701" s="95"/>
      <c r="H701" s="95"/>
      <c r="I701" s="95"/>
      <c r="J701" s="95" t="s">
        <v>53</v>
      </c>
      <c r="K701" s="95"/>
      <c r="L701" s="95"/>
      <c r="M701" s="95"/>
      <c r="N701" s="95"/>
      <c r="O701" s="95"/>
      <c r="P701" s="33"/>
      <c r="Q701" s="33"/>
      <c r="R701" s="114">
        <v>12000</v>
      </c>
      <c r="S701" s="114"/>
      <c r="T701" s="114"/>
      <c r="U701" s="35"/>
      <c r="V701" s="35"/>
      <c r="W701" s="35"/>
      <c r="X701" s="35"/>
      <c r="Y701" s="35"/>
      <c r="Z701" s="35"/>
      <c r="AA701" s="35"/>
    </row>
    <row r="702" spans="5:27" s="68" customFormat="1" ht="17.25" customHeight="1">
      <c r="E702" s="71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3"/>
      <c r="Q702" s="33"/>
      <c r="R702" s="39"/>
      <c r="S702" s="39"/>
      <c r="T702" s="39"/>
      <c r="U702" s="35"/>
      <c r="V702" s="35"/>
      <c r="W702" s="35"/>
      <c r="X702" s="35"/>
      <c r="Y702" s="35"/>
      <c r="Z702" s="35"/>
      <c r="AA702" s="35"/>
    </row>
    <row r="703" spans="5:27" s="68" customFormat="1" ht="21" customHeight="1">
      <c r="E703" s="98">
        <v>2036</v>
      </c>
      <c r="F703" s="95"/>
      <c r="G703" s="95"/>
      <c r="H703" s="95"/>
      <c r="I703" s="95"/>
      <c r="J703" s="95" t="s">
        <v>82</v>
      </c>
      <c r="K703" s="95"/>
      <c r="L703" s="95"/>
      <c r="M703" s="95"/>
      <c r="N703" s="95"/>
      <c r="O703" s="95"/>
      <c r="P703" s="33"/>
      <c r="Q703" s="33"/>
      <c r="R703" s="114">
        <v>18700</v>
      </c>
      <c r="S703" s="114"/>
      <c r="T703" s="114"/>
      <c r="U703" s="35"/>
      <c r="V703" s="35"/>
      <c r="W703" s="35"/>
      <c r="X703" s="35"/>
      <c r="Y703" s="35"/>
      <c r="Z703" s="35"/>
      <c r="AA703" s="35"/>
    </row>
    <row r="704" spans="5:27" s="68" customFormat="1" ht="17.25" customHeight="1">
      <c r="E704" s="71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3"/>
      <c r="Q704" s="33"/>
      <c r="R704" s="39"/>
      <c r="S704" s="39"/>
      <c r="T704" s="39"/>
      <c r="U704" s="35"/>
      <c r="V704" s="35"/>
      <c r="W704" s="35"/>
      <c r="X704" s="35"/>
      <c r="Y704" s="35"/>
      <c r="Z704" s="35"/>
      <c r="AA704" s="35"/>
    </row>
    <row r="705" spans="5:27" s="68" customFormat="1" ht="21" customHeight="1">
      <c r="E705" s="98">
        <v>2040</v>
      </c>
      <c r="F705" s="95"/>
      <c r="G705" s="95"/>
      <c r="H705" s="95"/>
      <c r="I705" s="95"/>
      <c r="J705" s="95" t="s">
        <v>55</v>
      </c>
      <c r="K705" s="95"/>
      <c r="L705" s="95"/>
      <c r="M705" s="95"/>
      <c r="N705" s="95"/>
      <c r="O705" s="95"/>
      <c r="P705" s="33"/>
      <c r="Q705" s="33"/>
      <c r="R705" s="114">
        <v>15000</v>
      </c>
      <c r="S705" s="114"/>
      <c r="T705" s="114"/>
      <c r="U705" s="35"/>
      <c r="V705" s="35"/>
      <c r="W705" s="35"/>
      <c r="X705" s="35"/>
      <c r="Y705" s="35"/>
      <c r="Z705" s="35"/>
      <c r="AA705" s="35"/>
    </row>
    <row r="706" spans="5:27" s="68" customFormat="1" ht="17.25" customHeight="1">
      <c r="E706" s="71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3"/>
      <c r="Q706" s="33"/>
      <c r="R706" s="39"/>
      <c r="S706" s="39"/>
      <c r="T706" s="39"/>
      <c r="U706" s="35"/>
      <c r="V706" s="35"/>
      <c r="W706" s="35"/>
      <c r="X706" s="35"/>
      <c r="Y706" s="35"/>
      <c r="Z706" s="35"/>
      <c r="AA706" s="35"/>
    </row>
    <row r="707" spans="5:27" s="68" customFormat="1" ht="23.25" customHeight="1">
      <c r="E707" s="98">
        <v>2050</v>
      </c>
      <c r="F707" s="95"/>
      <c r="G707" s="95"/>
      <c r="H707" s="95"/>
      <c r="I707" s="95"/>
      <c r="J707" s="95" t="s">
        <v>91</v>
      </c>
      <c r="K707" s="95"/>
      <c r="L707" s="95"/>
      <c r="M707" s="95"/>
      <c r="N707" s="95"/>
      <c r="O707" s="95"/>
      <c r="P707" s="33"/>
      <c r="Q707" s="33"/>
      <c r="R707" s="114">
        <v>1000</v>
      </c>
      <c r="S707" s="114"/>
      <c r="T707" s="114"/>
      <c r="U707" s="35"/>
      <c r="V707" s="35"/>
      <c r="W707" s="35"/>
      <c r="X707" s="35"/>
      <c r="Y707" s="35"/>
      <c r="Z707" s="35"/>
      <c r="AA707" s="35"/>
    </row>
    <row r="708" spans="5:27" s="68" customFormat="1" ht="17.25" customHeight="1">
      <c r="E708" s="71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3"/>
      <c r="Q708" s="33"/>
      <c r="R708" s="39"/>
      <c r="S708" s="39"/>
      <c r="T708" s="39"/>
      <c r="U708" s="35"/>
      <c r="V708" s="35"/>
      <c r="W708" s="35"/>
      <c r="X708" s="35"/>
      <c r="Y708" s="35"/>
      <c r="Z708" s="35"/>
      <c r="AA708" s="35"/>
    </row>
    <row r="709" spans="5:27" s="68" customFormat="1" ht="21.75" customHeight="1">
      <c r="E709" s="98">
        <v>2060</v>
      </c>
      <c r="F709" s="95"/>
      <c r="G709" s="95"/>
      <c r="H709" s="95"/>
      <c r="I709" s="95"/>
      <c r="J709" s="95" t="s">
        <v>83</v>
      </c>
      <c r="K709" s="95"/>
      <c r="L709" s="95"/>
      <c r="M709" s="95"/>
      <c r="N709" s="95"/>
      <c r="O709" s="95"/>
      <c r="P709" s="33"/>
      <c r="Q709" s="33"/>
      <c r="R709" s="114">
        <v>2200</v>
      </c>
      <c r="S709" s="114"/>
      <c r="T709" s="114"/>
      <c r="U709" s="35"/>
      <c r="V709" s="35"/>
      <c r="W709" s="35"/>
      <c r="X709" s="35"/>
      <c r="Y709" s="35"/>
      <c r="Z709" s="35"/>
      <c r="AA709" s="35"/>
    </row>
    <row r="710" spans="5:27" s="68" customFormat="1" ht="17.25" customHeight="1">
      <c r="E710" s="71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3"/>
      <c r="Q710" s="33"/>
      <c r="R710" s="39"/>
      <c r="S710" s="39"/>
      <c r="T710" s="39"/>
      <c r="U710" s="35"/>
      <c r="V710" s="35"/>
      <c r="W710" s="35"/>
      <c r="X710" s="35"/>
      <c r="Y710" s="35"/>
      <c r="Z710" s="35"/>
      <c r="AA710" s="35"/>
    </row>
    <row r="711" spans="5:27" s="68" customFormat="1" ht="21.75" customHeight="1">
      <c r="E711" s="98">
        <v>2200</v>
      </c>
      <c r="F711" s="95"/>
      <c r="G711" s="95"/>
      <c r="H711" s="95"/>
      <c r="I711" s="95"/>
      <c r="J711" s="95" t="s">
        <v>56</v>
      </c>
      <c r="K711" s="95"/>
      <c r="L711" s="95"/>
      <c r="M711" s="95"/>
      <c r="N711" s="95"/>
      <c r="O711" s="95"/>
      <c r="P711" s="33"/>
      <c r="Q711" s="33"/>
      <c r="R711" s="114">
        <v>2500</v>
      </c>
      <c r="S711" s="114"/>
      <c r="T711" s="114"/>
      <c r="U711" s="35"/>
      <c r="V711" s="35"/>
      <c r="W711" s="35"/>
      <c r="X711" s="35"/>
      <c r="Y711" s="35"/>
      <c r="Z711" s="35"/>
      <c r="AA711" s="35"/>
    </row>
    <row r="712" spans="5:27" s="68" customFormat="1" ht="17.25" customHeight="1">
      <c r="E712" s="71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3"/>
      <c r="Q712" s="33"/>
      <c r="R712" s="39"/>
      <c r="S712" s="39"/>
      <c r="T712" s="39"/>
      <c r="U712" s="35"/>
      <c r="V712" s="35"/>
      <c r="W712" s="35"/>
      <c r="X712" s="35"/>
      <c r="Y712" s="35"/>
      <c r="Z712" s="35"/>
      <c r="AA712" s="35"/>
    </row>
    <row r="713" spans="5:27" s="68" customFormat="1" ht="23.25" customHeight="1">
      <c r="E713" s="98">
        <v>2400</v>
      </c>
      <c r="F713" s="95"/>
      <c r="G713" s="95"/>
      <c r="H713" s="95"/>
      <c r="I713" s="95"/>
      <c r="J713" s="95" t="s">
        <v>60</v>
      </c>
      <c r="K713" s="95"/>
      <c r="L713" s="95"/>
      <c r="M713" s="95"/>
      <c r="N713" s="95"/>
      <c r="O713" s="95"/>
      <c r="P713" s="33"/>
      <c r="Q713" s="33"/>
      <c r="R713" s="114">
        <v>4000</v>
      </c>
      <c r="S713" s="114"/>
      <c r="T713" s="114"/>
      <c r="U713" s="35"/>
      <c r="V713" s="35"/>
      <c r="W713" s="35"/>
      <c r="X713" s="35"/>
      <c r="Y713" s="35"/>
      <c r="Z713" s="35"/>
      <c r="AA713" s="35"/>
    </row>
    <row r="714" spans="5:27" s="68" customFormat="1" ht="23.25" customHeight="1">
      <c r="E714" s="71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3"/>
      <c r="Q714" s="33"/>
      <c r="R714" s="39"/>
      <c r="S714" s="39"/>
      <c r="T714" s="39"/>
      <c r="U714" s="35"/>
      <c r="V714" s="35"/>
      <c r="W714" s="35"/>
      <c r="X714" s="35"/>
      <c r="Y714" s="35"/>
      <c r="Z714" s="35"/>
      <c r="AA714" s="35"/>
    </row>
    <row r="715" spans="5:27" s="68" customFormat="1" ht="23.25" customHeight="1">
      <c r="E715" s="71">
        <v>2405</v>
      </c>
      <c r="F715" s="32"/>
      <c r="G715" s="32"/>
      <c r="H715" s="32"/>
      <c r="I715" s="32"/>
      <c r="J715" s="95" t="s">
        <v>93</v>
      </c>
      <c r="K715" s="95"/>
      <c r="L715" s="95"/>
      <c r="M715" s="95"/>
      <c r="N715" s="95"/>
      <c r="O715" s="32"/>
      <c r="P715" s="33"/>
      <c r="Q715" s="33"/>
      <c r="R715" s="39"/>
      <c r="S715" s="39"/>
      <c r="T715" s="39">
        <v>12000</v>
      </c>
      <c r="U715" s="35"/>
      <c r="V715" s="35"/>
      <c r="W715" s="35"/>
      <c r="X715" s="35"/>
      <c r="Y715" s="35"/>
      <c r="Z715" s="35"/>
      <c r="AA715" s="35"/>
    </row>
    <row r="716" spans="5:27" s="68" customFormat="1" ht="17.25" customHeight="1">
      <c r="E716" s="71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3"/>
      <c r="Q716" s="33"/>
      <c r="R716" s="39"/>
      <c r="S716" s="39"/>
      <c r="T716" s="39"/>
      <c r="U716" s="35"/>
      <c r="V716" s="35"/>
      <c r="W716" s="35"/>
      <c r="X716" s="35"/>
      <c r="Y716" s="35"/>
      <c r="Z716" s="35"/>
      <c r="AA716" s="35"/>
    </row>
    <row r="717" spans="5:27" s="68" customFormat="1" ht="23.25" customHeight="1">
      <c r="E717" s="98">
        <v>2440</v>
      </c>
      <c r="F717" s="95"/>
      <c r="G717" s="95"/>
      <c r="H717" s="95"/>
      <c r="I717" s="95"/>
      <c r="J717" s="95" t="s">
        <v>87</v>
      </c>
      <c r="K717" s="95"/>
      <c r="L717" s="95"/>
      <c r="M717" s="95"/>
      <c r="N717" s="95"/>
      <c r="O717" s="95"/>
      <c r="P717" s="33"/>
      <c r="Q717" s="33"/>
      <c r="R717" s="114">
        <v>500</v>
      </c>
      <c r="S717" s="114"/>
      <c r="T717" s="114"/>
      <c r="U717" s="35"/>
      <c r="V717" s="35"/>
      <c r="W717" s="35"/>
      <c r="X717" s="35"/>
      <c r="Y717" s="35"/>
      <c r="Z717" s="35"/>
      <c r="AA717" s="35"/>
    </row>
    <row r="718" spans="5:27" s="68" customFormat="1" ht="17.25" customHeight="1">
      <c r="E718" s="71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3"/>
      <c r="Q718" s="33"/>
      <c r="R718" s="39"/>
      <c r="S718" s="39"/>
      <c r="T718" s="39"/>
      <c r="U718" s="35"/>
      <c r="V718" s="35"/>
      <c r="W718" s="35"/>
      <c r="X718" s="35"/>
      <c r="Y718" s="35"/>
      <c r="Z718" s="35"/>
      <c r="AA718" s="35"/>
    </row>
    <row r="719" spans="5:27" s="68" customFormat="1" ht="23.25" customHeight="1">
      <c r="E719" s="98">
        <v>2610</v>
      </c>
      <c r="F719" s="95"/>
      <c r="G719" s="95"/>
      <c r="H719" s="95"/>
      <c r="I719" s="95"/>
      <c r="J719" s="95" t="s">
        <v>64</v>
      </c>
      <c r="K719" s="95"/>
      <c r="L719" s="95"/>
      <c r="M719" s="95"/>
      <c r="N719" s="95"/>
      <c r="O719" s="95"/>
      <c r="P719" s="33"/>
      <c r="Q719" s="33"/>
      <c r="R719" s="118">
        <v>1900</v>
      </c>
      <c r="S719" s="118"/>
      <c r="T719" s="118"/>
      <c r="U719" s="35"/>
      <c r="V719" s="35"/>
      <c r="W719" s="35"/>
      <c r="X719" s="35"/>
      <c r="Y719" s="35"/>
      <c r="Z719" s="35"/>
      <c r="AA719" s="35"/>
    </row>
    <row r="720" spans="5:27" s="68" customFormat="1" ht="15.75" customHeight="1">
      <c r="E720" s="71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3"/>
      <c r="Q720" s="33"/>
      <c r="R720" s="39"/>
      <c r="S720" s="35"/>
      <c r="T720" s="35"/>
      <c r="U720" s="35"/>
      <c r="V720" s="35"/>
      <c r="W720" s="35"/>
      <c r="X720" s="35"/>
      <c r="Y720" s="35"/>
      <c r="Z720" s="35"/>
      <c r="AA720" s="35"/>
    </row>
    <row r="721" spans="5:27" s="68" customFormat="1" ht="20.25" customHeight="1">
      <c r="E721" s="96" t="s">
        <v>299</v>
      </c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33"/>
      <c r="Q721" s="33"/>
      <c r="R721" s="100">
        <f>SUM(R697:T719)</f>
        <v>231800</v>
      </c>
      <c r="S721" s="101"/>
      <c r="T721" s="101"/>
      <c r="U721" s="35"/>
      <c r="V721" s="35"/>
      <c r="W721" s="35"/>
      <c r="X721" s="35"/>
      <c r="Y721" s="35"/>
      <c r="Z721" s="35"/>
      <c r="AA721" s="35"/>
    </row>
    <row r="722" spans="5:27" s="68" customFormat="1" ht="17.25" customHeight="1">
      <c r="E722" s="40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33"/>
      <c r="Q722" s="33"/>
      <c r="R722" s="34"/>
      <c r="S722" s="35"/>
      <c r="T722" s="35"/>
      <c r="U722" s="35"/>
      <c r="V722" s="35"/>
      <c r="W722" s="35"/>
      <c r="X722" s="35"/>
      <c r="Y722" s="35"/>
      <c r="Z722" s="35"/>
      <c r="AA722" s="35"/>
    </row>
    <row r="723" spans="5:27" s="68" customFormat="1" ht="17.25" customHeight="1">
      <c r="E723" s="40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33"/>
      <c r="Q723" s="33"/>
      <c r="R723" s="34"/>
      <c r="S723" s="35"/>
      <c r="T723" s="35"/>
      <c r="U723" s="35"/>
      <c r="V723" s="35"/>
      <c r="W723" s="35"/>
      <c r="X723" s="35"/>
      <c r="Y723" s="35"/>
      <c r="Z723" s="35"/>
      <c r="AA723" s="35"/>
    </row>
    <row r="724" spans="4:27" s="7" customFormat="1" ht="20.25" customHeight="1">
      <c r="D724" s="5"/>
      <c r="E724" s="60" t="s">
        <v>263</v>
      </c>
      <c r="F724" s="61"/>
      <c r="G724" s="61"/>
      <c r="H724" s="61"/>
      <c r="I724" s="61"/>
      <c r="J724" s="78" t="s">
        <v>300</v>
      </c>
      <c r="K724" s="61"/>
      <c r="L724" s="61"/>
      <c r="M724" s="61"/>
      <c r="N724" s="61"/>
      <c r="O724" s="68"/>
      <c r="P724" s="97" t="s">
        <v>301</v>
      </c>
      <c r="Q724" s="97"/>
      <c r="R724" s="97"/>
      <c r="S724" s="97"/>
      <c r="T724" s="97"/>
      <c r="U724" s="37"/>
      <c r="V724" s="37"/>
      <c r="W724" s="37"/>
      <c r="X724" s="37"/>
      <c r="Y724" s="37"/>
      <c r="Z724" s="37"/>
      <c r="AA724" s="37"/>
    </row>
    <row r="725" spans="4:27" s="7" customFormat="1" ht="20.25" customHeight="1">
      <c r="D725" s="5"/>
      <c r="E725" s="98">
        <v>2010</v>
      </c>
      <c r="F725" s="95"/>
      <c r="G725" s="95"/>
      <c r="H725" s="95"/>
      <c r="I725" s="95"/>
      <c r="J725" s="121" t="s">
        <v>387</v>
      </c>
      <c r="K725" s="121"/>
      <c r="L725" s="121"/>
      <c r="M725" s="121"/>
      <c r="N725" s="121"/>
      <c r="O725" s="68"/>
      <c r="P725" s="86"/>
      <c r="Q725" s="86"/>
      <c r="R725" s="86"/>
      <c r="S725" s="86"/>
      <c r="T725" s="89">
        <v>6000</v>
      </c>
      <c r="U725" s="37"/>
      <c r="V725" s="37"/>
      <c r="W725" s="37"/>
      <c r="X725" s="37"/>
      <c r="Y725" s="37"/>
      <c r="Z725" s="37"/>
      <c r="AA725" s="37"/>
    </row>
    <row r="726" spans="4:27" s="7" customFormat="1" ht="20.25" customHeight="1">
      <c r="D726" s="5"/>
      <c r="E726" s="60"/>
      <c r="F726" s="61"/>
      <c r="G726" s="61"/>
      <c r="H726" s="61"/>
      <c r="I726" s="61"/>
      <c r="J726" s="78"/>
      <c r="K726" s="61"/>
      <c r="L726" s="61"/>
      <c r="M726" s="61"/>
      <c r="N726" s="61"/>
      <c r="O726" s="68"/>
      <c r="P726" s="86"/>
      <c r="Q726" s="86"/>
      <c r="R726" s="86"/>
      <c r="S726" s="86"/>
      <c r="T726" s="86"/>
      <c r="U726" s="37"/>
      <c r="V726" s="37"/>
      <c r="W726" s="37"/>
      <c r="X726" s="37"/>
      <c r="Y726" s="37"/>
      <c r="Z726" s="37"/>
      <c r="AA726" s="37"/>
    </row>
    <row r="727" spans="4:27" s="7" customFormat="1" ht="20.25" customHeight="1">
      <c r="D727" s="5"/>
      <c r="E727" s="98">
        <v>2040</v>
      </c>
      <c r="F727" s="95"/>
      <c r="G727" s="95"/>
      <c r="H727" s="95"/>
      <c r="I727" s="95"/>
      <c r="J727" s="95" t="s">
        <v>55</v>
      </c>
      <c r="K727" s="95"/>
      <c r="L727" s="95"/>
      <c r="M727" s="95"/>
      <c r="N727" s="95"/>
      <c r="O727" s="95"/>
      <c r="P727" s="33"/>
      <c r="Q727" s="33"/>
      <c r="R727" s="114">
        <v>305000</v>
      </c>
      <c r="S727" s="114"/>
      <c r="T727" s="114"/>
      <c r="U727" s="35"/>
      <c r="V727" s="35"/>
      <c r="W727" s="35"/>
      <c r="X727" s="35"/>
      <c r="Y727" s="35"/>
      <c r="Z727" s="35"/>
      <c r="AA727" s="35"/>
    </row>
    <row r="728" spans="4:27" s="7" customFormat="1" ht="17.25" customHeight="1">
      <c r="D728" s="5"/>
      <c r="E728" s="71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3"/>
      <c r="Q728" s="33"/>
      <c r="R728" s="39"/>
      <c r="S728" s="35"/>
      <c r="T728" s="35"/>
      <c r="U728" s="35"/>
      <c r="V728" s="35"/>
      <c r="W728" s="35"/>
      <c r="X728" s="35"/>
      <c r="Y728" s="35"/>
      <c r="Z728" s="35"/>
      <c r="AA728" s="35"/>
    </row>
    <row r="729" spans="4:27" s="7" customFormat="1" ht="21" customHeight="1">
      <c r="D729" s="5"/>
      <c r="E729" s="98">
        <v>2050</v>
      </c>
      <c r="F729" s="95"/>
      <c r="G729" s="95"/>
      <c r="H729" s="95"/>
      <c r="I729" s="95"/>
      <c r="J729" s="95" t="s">
        <v>91</v>
      </c>
      <c r="K729" s="95"/>
      <c r="L729" s="95"/>
      <c r="M729" s="95"/>
      <c r="N729" s="95"/>
      <c r="O729" s="95"/>
      <c r="P729" s="33"/>
      <c r="Q729" s="33"/>
      <c r="R729" s="114">
        <v>2000</v>
      </c>
      <c r="S729" s="101"/>
      <c r="T729" s="101"/>
      <c r="U729" s="35"/>
      <c r="V729" s="35"/>
      <c r="W729" s="35"/>
      <c r="X729" s="35"/>
      <c r="Y729" s="35"/>
      <c r="Z729" s="35"/>
      <c r="AA729" s="35"/>
    </row>
    <row r="730" spans="4:27" s="7" customFormat="1" ht="17.25" customHeight="1">
      <c r="D730" s="5"/>
      <c r="E730" s="71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3"/>
      <c r="Q730" s="33"/>
      <c r="R730" s="39"/>
      <c r="S730" s="35"/>
      <c r="T730" s="35"/>
      <c r="U730" s="35"/>
      <c r="V730" s="35"/>
      <c r="W730" s="35"/>
      <c r="X730" s="35"/>
      <c r="Y730" s="35"/>
      <c r="Z730" s="35"/>
      <c r="AA730" s="35"/>
    </row>
    <row r="731" spans="4:27" s="7" customFormat="1" ht="21.75" customHeight="1">
      <c r="D731" s="5"/>
      <c r="E731" s="98">
        <v>2080</v>
      </c>
      <c r="F731" s="95"/>
      <c r="G731" s="95"/>
      <c r="H731" s="95"/>
      <c r="I731" s="95"/>
      <c r="J731" s="95" t="s">
        <v>125</v>
      </c>
      <c r="K731" s="95"/>
      <c r="L731" s="95"/>
      <c r="M731" s="95"/>
      <c r="N731" s="95"/>
      <c r="O731" s="95"/>
      <c r="P731" s="33"/>
      <c r="Q731" s="33"/>
      <c r="R731" s="114">
        <v>10000</v>
      </c>
      <c r="S731" s="101"/>
      <c r="T731" s="101"/>
      <c r="U731" s="35"/>
      <c r="V731" s="35"/>
      <c r="W731" s="35"/>
      <c r="X731" s="35"/>
      <c r="Y731" s="35"/>
      <c r="Z731" s="35"/>
      <c r="AA731" s="35"/>
    </row>
    <row r="732" spans="4:27" s="7" customFormat="1" ht="17.25" customHeight="1">
      <c r="D732" s="5"/>
      <c r="E732" s="71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3"/>
      <c r="Q732" s="33"/>
      <c r="R732" s="39"/>
      <c r="S732" s="35"/>
      <c r="T732" s="35"/>
      <c r="U732" s="35"/>
      <c r="V732" s="35"/>
      <c r="W732" s="35"/>
      <c r="X732" s="35"/>
      <c r="Y732" s="35"/>
      <c r="Z732" s="35"/>
      <c r="AA732" s="35"/>
    </row>
    <row r="733" spans="4:27" s="7" customFormat="1" ht="21" customHeight="1">
      <c r="D733" s="5"/>
      <c r="E733" s="98">
        <v>2100</v>
      </c>
      <c r="F733" s="95"/>
      <c r="G733" s="95"/>
      <c r="H733" s="95"/>
      <c r="I733" s="95"/>
      <c r="J733" s="95" t="s">
        <v>84</v>
      </c>
      <c r="K733" s="95"/>
      <c r="L733" s="95"/>
      <c r="M733" s="95"/>
      <c r="N733" s="95"/>
      <c r="O733" s="95"/>
      <c r="P733" s="33"/>
      <c r="Q733" s="33"/>
      <c r="R733" s="114">
        <v>30000</v>
      </c>
      <c r="S733" s="101"/>
      <c r="T733" s="101"/>
      <c r="U733" s="35"/>
      <c r="V733" s="35"/>
      <c r="W733" s="35"/>
      <c r="X733" s="35"/>
      <c r="Y733" s="35"/>
      <c r="Z733" s="35"/>
      <c r="AA733" s="35"/>
    </row>
    <row r="734" spans="4:27" s="7" customFormat="1" ht="17.25" customHeight="1">
      <c r="D734" s="5"/>
      <c r="E734" s="71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3"/>
      <c r="Q734" s="33"/>
      <c r="R734" s="39"/>
      <c r="S734" s="35"/>
      <c r="T734" s="35"/>
      <c r="U734" s="35"/>
      <c r="V734" s="35"/>
      <c r="W734" s="35"/>
      <c r="X734" s="35"/>
      <c r="Y734" s="35"/>
      <c r="Z734" s="35"/>
      <c r="AA734" s="35"/>
    </row>
    <row r="735" spans="4:27" s="7" customFormat="1" ht="20.25" customHeight="1">
      <c r="D735" s="5"/>
      <c r="E735" s="98">
        <v>2230</v>
      </c>
      <c r="F735" s="95"/>
      <c r="G735" s="95"/>
      <c r="H735" s="95"/>
      <c r="I735" s="95"/>
      <c r="J735" s="95" t="s">
        <v>102</v>
      </c>
      <c r="K735" s="95"/>
      <c r="L735" s="95"/>
      <c r="M735" s="95"/>
      <c r="N735" s="95"/>
      <c r="O735" s="95"/>
      <c r="P735" s="33"/>
      <c r="Q735" s="33"/>
      <c r="R735" s="114">
        <v>2900</v>
      </c>
      <c r="S735" s="101"/>
      <c r="T735" s="101"/>
      <c r="U735" s="35"/>
      <c r="V735" s="35"/>
      <c r="W735" s="35"/>
      <c r="X735" s="35"/>
      <c r="Y735" s="35"/>
      <c r="Z735" s="35"/>
      <c r="AA735" s="35"/>
    </row>
    <row r="736" spans="4:27" s="7" customFormat="1" ht="17.25" customHeight="1">
      <c r="D736" s="5"/>
      <c r="E736" s="71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3"/>
      <c r="Q736" s="33"/>
      <c r="R736" s="39"/>
      <c r="S736" s="35"/>
      <c r="T736" s="35"/>
      <c r="U736" s="35"/>
      <c r="V736" s="35"/>
      <c r="W736" s="35"/>
      <c r="X736" s="35"/>
      <c r="Y736" s="35"/>
      <c r="Z736" s="35"/>
      <c r="AA736" s="35"/>
    </row>
    <row r="737" spans="4:27" s="7" customFormat="1" ht="21.75" customHeight="1">
      <c r="D737" s="5"/>
      <c r="E737" s="98">
        <v>2260</v>
      </c>
      <c r="F737" s="95"/>
      <c r="G737" s="95"/>
      <c r="H737" s="95"/>
      <c r="I737" s="95"/>
      <c r="J737" s="95" t="s">
        <v>126</v>
      </c>
      <c r="K737" s="95"/>
      <c r="L737" s="95"/>
      <c r="M737" s="95"/>
      <c r="N737" s="95"/>
      <c r="O737" s="95"/>
      <c r="P737" s="33"/>
      <c r="Q737" s="33"/>
      <c r="R737" s="114">
        <v>6000</v>
      </c>
      <c r="S737" s="101"/>
      <c r="T737" s="101"/>
      <c r="U737" s="35"/>
      <c r="V737" s="35"/>
      <c r="W737" s="35"/>
      <c r="X737" s="35"/>
      <c r="Y737" s="35"/>
      <c r="Z737" s="35"/>
      <c r="AA737" s="35"/>
    </row>
    <row r="738" spans="4:27" s="7" customFormat="1" ht="17.25" customHeight="1">
      <c r="D738" s="5"/>
      <c r="E738" s="71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3"/>
      <c r="Q738" s="33"/>
      <c r="R738" s="39"/>
      <c r="S738" s="35"/>
      <c r="T738" s="35"/>
      <c r="U738" s="35"/>
      <c r="V738" s="35"/>
      <c r="W738" s="35"/>
      <c r="X738" s="35"/>
      <c r="Y738" s="35"/>
      <c r="Z738" s="35"/>
      <c r="AA738" s="35"/>
    </row>
    <row r="739" spans="4:27" s="7" customFormat="1" ht="24" customHeight="1">
      <c r="D739" s="5"/>
      <c r="E739" s="98">
        <v>2290</v>
      </c>
      <c r="F739" s="95"/>
      <c r="G739" s="95"/>
      <c r="H739" s="95"/>
      <c r="I739" s="95"/>
      <c r="J739" s="95" t="s">
        <v>127</v>
      </c>
      <c r="K739" s="95"/>
      <c r="L739" s="95"/>
      <c r="M739" s="95"/>
      <c r="N739" s="95"/>
      <c r="O739" s="95"/>
      <c r="P739" s="33"/>
      <c r="Q739" s="33"/>
      <c r="R739" s="114">
        <v>95000</v>
      </c>
      <c r="S739" s="101"/>
      <c r="T739" s="101"/>
      <c r="U739" s="35"/>
      <c r="V739" s="35"/>
      <c r="W739" s="35"/>
      <c r="X739" s="35"/>
      <c r="Y739" s="35"/>
      <c r="Z739" s="35"/>
      <c r="AA739" s="35"/>
    </row>
    <row r="740" spans="4:27" s="7" customFormat="1" ht="17.25" customHeight="1">
      <c r="D740" s="5"/>
      <c r="E740" s="71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3"/>
      <c r="Q740" s="33"/>
      <c r="R740" s="39"/>
      <c r="S740" s="35"/>
      <c r="T740" s="35"/>
      <c r="U740" s="35"/>
      <c r="V740" s="35"/>
      <c r="W740" s="35"/>
      <c r="X740" s="35"/>
      <c r="Y740" s="35"/>
      <c r="Z740" s="35"/>
      <c r="AA740" s="35"/>
    </row>
    <row r="741" spans="4:27" s="7" customFormat="1" ht="21.75" customHeight="1">
      <c r="D741" s="5"/>
      <c r="E741" s="98">
        <v>2406</v>
      </c>
      <c r="F741" s="95"/>
      <c r="G741" s="95"/>
      <c r="H741" s="95"/>
      <c r="I741" s="95"/>
      <c r="J741" s="95" t="s">
        <v>128</v>
      </c>
      <c r="K741" s="95"/>
      <c r="L741" s="95"/>
      <c r="M741" s="95"/>
      <c r="N741" s="95"/>
      <c r="O741" s="95"/>
      <c r="P741" s="33"/>
      <c r="Q741" s="33"/>
      <c r="R741" s="114">
        <v>35000</v>
      </c>
      <c r="S741" s="101"/>
      <c r="T741" s="101"/>
      <c r="U741" s="35"/>
      <c r="V741" s="35"/>
      <c r="W741" s="35"/>
      <c r="X741" s="35"/>
      <c r="Y741" s="35"/>
      <c r="Z741" s="35"/>
      <c r="AA741" s="35"/>
    </row>
    <row r="742" spans="4:27" s="7" customFormat="1" ht="17.25" customHeight="1">
      <c r="D742" s="5"/>
      <c r="E742" s="71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3"/>
      <c r="Q742" s="33"/>
      <c r="R742" s="39"/>
      <c r="S742" s="35"/>
      <c r="T742" s="35"/>
      <c r="U742" s="35"/>
      <c r="V742" s="35"/>
      <c r="W742" s="35"/>
      <c r="X742" s="35"/>
      <c r="Y742" s="35"/>
      <c r="Z742" s="35"/>
      <c r="AA742" s="35"/>
    </row>
    <row r="743" spans="4:27" s="7" customFormat="1" ht="24" customHeight="1">
      <c r="D743" s="5"/>
      <c r="E743" s="98">
        <v>2420</v>
      </c>
      <c r="F743" s="95"/>
      <c r="G743" s="95"/>
      <c r="H743" s="95"/>
      <c r="I743" s="95"/>
      <c r="J743" s="95" t="s">
        <v>123</v>
      </c>
      <c r="K743" s="95"/>
      <c r="L743" s="95"/>
      <c r="M743" s="95"/>
      <c r="N743" s="95"/>
      <c r="O743" s="95"/>
      <c r="P743" s="33"/>
      <c r="Q743" s="33"/>
      <c r="R743" s="114">
        <v>7000</v>
      </c>
      <c r="S743" s="101"/>
      <c r="T743" s="101"/>
      <c r="U743" s="35"/>
      <c r="V743" s="35"/>
      <c r="W743" s="35"/>
      <c r="X743" s="35"/>
      <c r="Y743" s="35"/>
      <c r="Z743" s="35"/>
      <c r="AA743" s="35"/>
    </row>
    <row r="744" spans="4:27" s="7" customFormat="1" ht="17.25" customHeight="1">
      <c r="D744" s="5"/>
      <c r="E744" s="71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3"/>
      <c r="Q744" s="33"/>
      <c r="R744" s="39"/>
      <c r="S744" s="35"/>
      <c r="T744" s="35"/>
      <c r="U744" s="35"/>
      <c r="V744" s="35"/>
      <c r="W744" s="35"/>
      <c r="X744" s="35"/>
      <c r="Y744" s="35"/>
      <c r="Z744" s="35"/>
      <c r="AA744" s="35"/>
    </row>
    <row r="745" spans="4:27" s="7" customFormat="1" ht="21" customHeight="1">
      <c r="D745" s="5"/>
      <c r="E745" s="98">
        <v>2500</v>
      </c>
      <c r="F745" s="95"/>
      <c r="G745" s="95"/>
      <c r="H745" s="95"/>
      <c r="I745" s="95"/>
      <c r="J745" s="95" t="s">
        <v>129</v>
      </c>
      <c r="K745" s="95"/>
      <c r="L745" s="95"/>
      <c r="M745" s="95"/>
      <c r="N745" s="95"/>
      <c r="O745" s="95"/>
      <c r="P745" s="33"/>
      <c r="Q745" s="33"/>
      <c r="R745" s="114">
        <v>25000</v>
      </c>
      <c r="S745" s="101"/>
      <c r="T745" s="101"/>
      <c r="U745" s="35"/>
      <c r="V745" s="35"/>
      <c r="W745" s="35"/>
      <c r="X745" s="35"/>
      <c r="Y745" s="35"/>
      <c r="Z745" s="35"/>
      <c r="AA745" s="35"/>
    </row>
    <row r="746" spans="4:27" s="7" customFormat="1" ht="17.25" customHeight="1">
      <c r="D746" s="5"/>
      <c r="E746" s="71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3"/>
      <c r="Q746" s="33"/>
      <c r="R746" s="39"/>
      <c r="S746" s="35"/>
      <c r="T746" s="35"/>
      <c r="U746" s="35"/>
      <c r="V746" s="35"/>
      <c r="W746" s="35"/>
      <c r="X746" s="35"/>
      <c r="Y746" s="35"/>
      <c r="Z746" s="35"/>
      <c r="AA746" s="35"/>
    </row>
    <row r="747" spans="4:27" s="7" customFormat="1" ht="24" customHeight="1">
      <c r="D747" s="5"/>
      <c r="E747" s="98">
        <v>2605</v>
      </c>
      <c r="F747" s="95"/>
      <c r="G747" s="95"/>
      <c r="H747" s="95"/>
      <c r="I747" s="95"/>
      <c r="J747" s="95" t="s">
        <v>108</v>
      </c>
      <c r="K747" s="95"/>
      <c r="L747" s="95"/>
      <c r="M747" s="95"/>
      <c r="N747" s="95"/>
      <c r="O747" s="95"/>
      <c r="P747" s="33"/>
      <c r="Q747" s="33"/>
      <c r="R747" s="114">
        <v>10000</v>
      </c>
      <c r="S747" s="101"/>
      <c r="T747" s="101"/>
      <c r="U747" s="35"/>
      <c r="V747" s="35"/>
      <c r="W747" s="35"/>
      <c r="X747" s="35"/>
      <c r="Y747" s="35"/>
      <c r="Z747" s="35"/>
      <c r="AA747" s="35"/>
    </row>
    <row r="748" spans="4:27" s="7" customFormat="1" ht="17.25" customHeight="1">
      <c r="D748" s="5"/>
      <c r="E748" s="71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3"/>
      <c r="Q748" s="33"/>
      <c r="R748" s="39"/>
      <c r="S748" s="35"/>
      <c r="T748" s="35"/>
      <c r="U748" s="35"/>
      <c r="V748" s="35"/>
      <c r="W748" s="35"/>
      <c r="X748" s="35"/>
      <c r="Y748" s="35"/>
      <c r="Z748" s="35"/>
      <c r="AA748" s="35"/>
    </row>
    <row r="749" spans="4:27" s="7" customFormat="1" ht="23.25" customHeight="1">
      <c r="D749" s="5"/>
      <c r="E749" s="98">
        <v>2800</v>
      </c>
      <c r="F749" s="95"/>
      <c r="G749" s="95"/>
      <c r="H749" s="95"/>
      <c r="I749" s="95"/>
      <c r="J749" s="95" t="s">
        <v>130</v>
      </c>
      <c r="K749" s="95"/>
      <c r="L749" s="95"/>
      <c r="M749" s="95"/>
      <c r="N749" s="95"/>
      <c r="O749" s="95"/>
      <c r="P749" s="33"/>
      <c r="Q749" s="33"/>
      <c r="R749" s="114">
        <v>70000</v>
      </c>
      <c r="S749" s="101"/>
      <c r="T749" s="101"/>
      <c r="U749" s="35"/>
      <c r="V749" s="35"/>
      <c r="W749" s="35"/>
      <c r="X749" s="35"/>
      <c r="Y749" s="35"/>
      <c r="Z749" s="35"/>
      <c r="AA749" s="35"/>
    </row>
    <row r="750" spans="4:27" s="7" customFormat="1" ht="17.25" customHeight="1">
      <c r="D750" s="5"/>
      <c r="E750" s="71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3"/>
      <c r="Q750" s="33"/>
      <c r="R750" s="39"/>
      <c r="S750" s="35"/>
      <c r="T750" s="35"/>
      <c r="U750" s="35"/>
      <c r="V750" s="35"/>
      <c r="W750" s="35"/>
      <c r="X750" s="35"/>
      <c r="Y750" s="35"/>
      <c r="Z750" s="35"/>
      <c r="AA750" s="35"/>
    </row>
    <row r="751" spans="4:27" s="7" customFormat="1" ht="20.25" customHeight="1">
      <c r="D751" s="5"/>
      <c r="E751" s="98">
        <v>2805</v>
      </c>
      <c r="F751" s="95"/>
      <c r="G751" s="95"/>
      <c r="H751" s="95"/>
      <c r="I751" s="95"/>
      <c r="J751" s="95" t="s">
        <v>131</v>
      </c>
      <c r="K751" s="95"/>
      <c r="L751" s="95"/>
      <c r="M751" s="95"/>
      <c r="N751" s="95"/>
      <c r="O751" s="95"/>
      <c r="P751" s="33"/>
      <c r="Q751" s="33"/>
      <c r="R751" s="114">
        <v>4300</v>
      </c>
      <c r="S751" s="101"/>
      <c r="T751" s="101"/>
      <c r="U751" s="35"/>
      <c r="V751" s="35"/>
      <c r="W751" s="35"/>
      <c r="X751" s="35"/>
      <c r="Y751" s="35"/>
      <c r="Z751" s="35"/>
      <c r="AA751" s="35"/>
    </row>
    <row r="752" spans="4:27" s="7" customFormat="1" ht="17.25" customHeight="1">
      <c r="D752" s="5"/>
      <c r="E752" s="71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3"/>
      <c r="Q752" s="33"/>
      <c r="R752" s="39"/>
      <c r="S752" s="35"/>
      <c r="T752" s="35"/>
      <c r="U752" s="35"/>
      <c r="V752" s="35"/>
      <c r="W752" s="35"/>
      <c r="X752" s="35"/>
      <c r="Y752" s="35"/>
      <c r="Z752" s="35"/>
      <c r="AA752" s="35"/>
    </row>
    <row r="753" spans="4:27" s="7" customFormat="1" ht="24" customHeight="1">
      <c r="D753" s="5"/>
      <c r="E753" s="98">
        <v>2815</v>
      </c>
      <c r="F753" s="95"/>
      <c r="G753" s="95"/>
      <c r="H753" s="95"/>
      <c r="I753" s="95"/>
      <c r="J753" s="95" t="s">
        <v>132</v>
      </c>
      <c r="K753" s="95"/>
      <c r="L753" s="95"/>
      <c r="M753" s="95"/>
      <c r="N753" s="95"/>
      <c r="O753" s="95"/>
      <c r="P753" s="33"/>
      <c r="Q753" s="33"/>
      <c r="R753" s="114">
        <v>15000</v>
      </c>
      <c r="S753" s="101"/>
      <c r="T753" s="101"/>
      <c r="U753" s="35"/>
      <c r="V753" s="35"/>
      <c r="W753" s="35"/>
      <c r="X753" s="35"/>
      <c r="Y753" s="35"/>
      <c r="Z753" s="35"/>
      <c r="AA753" s="35"/>
    </row>
    <row r="754" spans="4:27" s="7" customFormat="1" ht="17.25" customHeight="1">
      <c r="D754" s="5"/>
      <c r="E754" s="71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3"/>
      <c r="Q754" s="33"/>
      <c r="R754" s="39"/>
      <c r="S754" s="35"/>
      <c r="T754" s="35"/>
      <c r="U754" s="35"/>
      <c r="V754" s="35"/>
      <c r="W754" s="35"/>
      <c r="X754" s="35"/>
      <c r="Y754" s="35"/>
      <c r="Z754" s="35"/>
      <c r="AA754" s="35"/>
    </row>
    <row r="755" spans="4:27" s="7" customFormat="1" ht="17.25" customHeight="1">
      <c r="D755" s="5"/>
      <c r="E755" s="98">
        <v>2820</v>
      </c>
      <c r="F755" s="95"/>
      <c r="G755" s="95"/>
      <c r="H755" s="95"/>
      <c r="I755" s="95"/>
      <c r="J755" s="95" t="s">
        <v>104</v>
      </c>
      <c r="K755" s="95"/>
      <c r="L755" s="95"/>
      <c r="M755" s="95"/>
      <c r="N755" s="95"/>
      <c r="O755" s="95"/>
      <c r="P755" s="33"/>
      <c r="Q755" s="33"/>
      <c r="R755" s="114">
        <v>22100</v>
      </c>
      <c r="S755" s="101"/>
      <c r="T755" s="101"/>
      <c r="U755" s="35"/>
      <c r="V755" s="35"/>
      <c r="W755" s="35"/>
      <c r="X755" s="35"/>
      <c r="Y755" s="35"/>
      <c r="Z755" s="35"/>
      <c r="AA755" s="35"/>
    </row>
    <row r="756" spans="4:27" s="7" customFormat="1" ht="17.25" customHeight="1">
      <c r="D756" s="5"/>
      <c r="E756" s="71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3"/>
      <c r="Q756" s="33"/>
      <c r="R756" s="39"/>
      <c r="S756" s="35"/>
      <c r="T756" s="35"/>
      <c r="U756" s="35"/>
      <c r="V756" s="35"/>
      <c r="W756" s="35"/>
      <c r="X756" s="35"/>
      <c r="Y756" s="35"/>
      <c r="Z756" s="35"/>
      <c r="AA756" s="35"/>
    </row>
    <row r="757" spans="4:27" s="7" customFormat="1" ht="17.25" customHeight="1">
      <c r="D757" s="5"/>
      <c r="E757" s="98">
        <v>2825</v>
      </c>
      <c r="F757" s="95"/>
      <c r="G757" s="95"/>
      <c r="H757" s="95"/>
      <c r="I757" s="95"/>
      <c r="J757" s="95" t="s">
        <v>96</v>
      </c>
      <c r="K757" s="95"/>
      <c r="L757" s="95"/>
      <c r="M757" s="95"/>
      <c r="N757" s="95"/>
      <c r="O757" s="95"/>
      <c r="P757" s="33"/>
      <c r="Q757" s="33"/>
      <c r="R757" s="114">
        <v>45000</v>
      </c>
      <c r="S757" s="101"/>
      <c r="T757" s="101"/>
      <c r="U757" s="35"/>
      <c r="V757" s="35"/>
      <c r="W757" s="35"/>
      <c r="X757" s="35"/>
      <c r="Y757" s="35"/>
      <c r="Z757" s="35"/>
      <c r="AA757" s="35"/>
    </row>
    <row r="758" spans="4:27" s="7" customFormat="1" ht="17.25" customHeight="1">
      <c r="D758" s="5"/>
      <c r="E758" s="71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3"/>
      <c r="Q758" s="33"/>
      <c r="R758" s="39"/>
      <c r="S758" s="35"/>
      <c r="T758" s="35"/>
      <c r="U758" s="35"/>
      <c r="V758" s="35"/>
      <c r="W758" s="35"/>
      <c r="X758" s="35"/>
      <c r="Y758" s="35"/>
      <c r="Z758" s="35"/>
      <c r="AA758" s="35"/>
    </row>
    <row r="759" spans="4:27" s="7" customFormat="1" ht="17.25" customHeight="1">
      <c r="D759" s="5"/>
      <c r="E759" s="98">
        <v>2835</v>
      </c>
      <c r="F759" s="95"/>
      <c r="G759" s="95"/>
      <c r="H759" s="95"/>
      <c r="I759" s="95"/>
      <c r="J759" s="95" t="s">
        <v>133</v>
      </c>
      <c r="K759" s="95"/>
      <c r="L759" s="95"/>
      <c r="M759" s="95"/>
      <c r="N759" s="95"/>
      <c r="O759" s="95"/>
      <c r="P759" s="33"/>
      <c r="Q759" s="33"/>
      <c r="R759" s="114">
        <v>80000</v>
      </c>
      <c r="S759" s="101"/>
      <c r="T759" s="101"/>
      <c r="U759" s="35"/>
      <c r="V759" s="35"/>
      <c r="W759" s="35"/>
      <c r="X759" s="35"/>
      <c r="Y759" s="35"/>
      <c r="Z759" s="35"/>
      <c r="AA759" s="35"/>
    </row>
    <row r="760" spans="4:27" s="7" customFormat="1" ht="17.25" customHeight="1">
      <c r="D760" s="5"/>
      <c r="E760" s="71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3"/>
      <c r="Q760" s="33"/>
      <c r="R760" s="39"/>
      <c r="S760" s="35"/>
      <c r="T760" s="35"/>
      <c r="U760" s="35"/>
      <c r="V760" s="35"/>
      <c r="W760" s="35"/>
      <c r="X760" s="35"/>
      <c r="Y760" s="35"/>
      <c r="Z760" s="35"/>
      <c r="AA760" s="35"/>
    </row>
    <row r="761" spans="4:27" s="7" customFormat="1" ht="17.25" customHeight="1">
      <c r="D761" s="5"/>
      <c r="E761" s="98">
        <v>2840</v>
      </c>
      <c r="F761" s="95"/>
      <c r="G761" s="95"/>
      <c r="H761" s="95"/>
      <c r="I761" s="95"/>
      <c r="J761" s="95" t="s">
        <v>134</v>
      </c>
      <c r="K761" s="95"/>
      <c r="L761" s="95"/>
      <c r="M761" s="95"/>
      <c r="N761" s="95"/>
      <c r="O761" s="95"/>
      <c r="P761" s="33"/>
      <c r="Q761" s="33"/>
      <c r="R761" s="114">
        <v>54000</v>
      </c>
      <c r="S761" s="101"/>
      <c r="T761" s="101"/>
      <c r="U761" s="35"/>
      <c r="V761" s="35"/>
      <c r="W761" s="35"/>
      <c r="X761" s="35"/>
      <c r="Y761" s="35"/>
      <c r="Z761" s="35"/>
      <c r="AA761" s="35"/>
    </row>
    <row r="762" spans="4:27" s="7" customFormat="1" ht="17.25" customHeight="1">
      <c r="D762" s="5"/>
      <c r="E762" s="71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3"/>
      <c r="Q762" s="33"/>
      <c r="R762" s="39"/>
      <c r="S762" s="35"/>
      <c r="T762" s="35"/>
      <c r="U762" s="35"/>
      <c r="V762" s="35"/>
      <c r="W762" s="35"/>
      <c r="X762" s="35"/>
      <c r="Y762" s="35"/>
      <c r="Z762" s="35"/>
      <c r="AA762" s="35"/>
    </row>
    <row r="763" spans="4:27" s="7" customFormat="1" ht="17.25" customHeight="1">
      <c r="D763" s="5"/>
      <c r="E763" s="98">
        <v>2845</v>
      </c>
      <c r="F763" s="95"/>
      <c r="G763" s="95"/>
      <c r="H763" s="95"/>
      <c r="I763" s="95"/>
      <c r="J763" s="95" t="s">
        <v>135</v>
      </c>
      <c r="K763" s="95"/>
      <c r="L763" s="95"/>
      <c r="M763" s="95"/>
      <c r="N763" s="95"/>
      <c r="O763" s="95"/>
      <c r="P763" s="33"/>
      <c r="Q763" s="33"/>
      <c r="R763" s="114">
        <v>14500</v>
      </c>
      <c r="S763" s="101"/>
      <c r="T763" s="101"/>
      <c r="U763" s="35"/>
      <c r="V763" s="35"/>
      <c r="W763" s="35"/>
      <c r="X763" s="35"/>
      <c r="Y763" s="35"/>
      <c r="Z763" s="35"/>
      <c r="AA763" s="35"/>
    </row>
    <row r="764" spans="4:27" s="7" customFormat="1" ht="17.25" customHeight="1">
      <c r="D764" s="5"/>
      <c r="E764" s="71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3"/>
      <c r="Q764" s="33"/>
      <c r="R764" s="39"/>
      <c r="S764" s="35"/>
      <c r="T764" s="35"/>
      <c r="U764" s="35"/>
      <c r="V764" s="35"/>
      <c r="W764" s="35"/>
      <c r="X764" s="35"/>
      <c r="Y764" s="35"/>
      <c r="Z764" s="35"/>
      <c r="AA764" s="35"/>
    </row>
    <row r="765" spans="4:27" s="7" customFormat="1" ht="17.25" customHeight="1">
      <c r="D765" s="5"/>
      <c r="E765" s="98">
        <v>2890</v>
      </c>
      <c r="F765" s="95"/>
      <c r="G765" s="95"/>
      <c r="H765" s="95"/>
      <c r="I765" s="95"/>
      <c r="J765" s="95" t="s">
        <v>136</v>
      </c>
      <c r="K765" s="95"/>
      <c r="L765" s="95"/>
      <c r="M765" s="95"/>
      <c r="N765" s="95"/>
      <c r="O765" s="95"/>
      <c r="P765" s="33"/>
      <c r="Q765" s="33"/>
      <c r="R765" s="114">
        <v>6500</v>
      </c>
      <c r="S765" s="101"/>
      <c r="T765" s="101"/>
      <c r="U765" s="35"/>
      <c r="V765" s="35"/>
      <c r="W765" s="35"/>
      <c r="X765" s="35"/>
      <c r="Y765" s="35"/>
      <c r="Z765" s="35"/>
      <c r="AA765" s="35"/>
    </row>
    <row r="766" spans="4:27" s="7" customFormat="1" ht="17.25" customHeight="1">
      <c r="D766" s="5"/>
      <c r="E766" s="71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3"/>
      <c r="Q766" s="33"/>
      <c r="R766" s="39"/>
      <c r="S766" s="35"/>
      <c r="T766" s="35"/>
      <c r="U766" s="35"/>
      <c r="V766" s="35"/>
      <c r="W766" s="35"/>
      <c r="X766" s="35"/>
      <c r="Y766" s="35"/>
      <c r="Z766" s="35"/>
      <c r="AA766" s="35"/>
    </row>
    <row r="767" spans="4:27" s="7" customFormat="1" ht="17.25" customHeight="1">
      <c r="D767" s="5"/>
      <c r="E767" s="98">
        <v>4920</v>
      </c>
      <c r="F767" s="95"/>
      <c r="G767" s="95"/>
      <c r="H767" s="95"/>
      <c r="I767" s="95"/>
      <c r="J767" s="95" t="s">
        <v>137</v>
      </c>
      <c r="K767" s="95"/>
      <c r="L767" s="95"/>
      <c r="M767" s="95"/>
      <c r="N767" s="95"/>
      <c r="O767" s="95"/>
      <c r="P767" s="33"/>
      <c r="Q767" s="33"/>
      <c r="R767" s="118">
        <v>6000</v>
      </c>
      <c r="S767" s="120"/>
      <c r="T767" s="120"/>
      <c r="U767" s="35"/>
      <c r="V767" s="35"/>
      <c r="W767" s="35"/>
      <c r="X767" s="35"/>
      <c r="Y767" s="35"/>
      <c r="Z767" s="35"/>
      <c r="AA767" s="35"/>
    </row>
    <row r="768" spans="4:27" s="7" customFormat="1" ht="17.25" customHeight="1">
      <c r="D768" s="5"/>
      <c r="E768" s="71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3"/>
      <c r="Q768" s="33"/>
      <c r="R768" s="39"/>
      <c r="S768" s="35"/>
      <c r="T768" s="35"/>
      <c r="U768" s="35"/>
      <c r="V768" s="35"/>
      <c r="W768" s="35"/>
      <c r="X768" s="35"/>
      <c r="Y768" s="35"/>
      <c r="Z768" s="35"/>
      <c r="AA768" s="35"/>
    </row>
    <row r="769" spans="4:27" s="7" customFormat="1" ht="20.25" customHeight="1">
      <c r="D769" s="5"/>
      <c r="E769" s="96" t="s">
        <v>302</v>
      </c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33"/>
      <c r="Q769" s="33"/>
      <c r="R769" s="100">
        <f>SUM(P725:T767)</f>
        <v>851300</v>
      </c>
      <c r="S769" s="101"/>
      <c r="T769" s="101"/>
      <c r="U769" s="35"/>
      <c r="V769" s="35"/>
      <c r="W769" s="35"/>
      <c r="X769" s="35"/>
      <c r="Y769" s="35"/>
      <c r="Z769" s="35"/>
      <c r="AA769" s="35"/>
    </row>
    <row r="770" spans="4:27" s="7" customFormat="1" ht="17.25" customHeight="1">
      <c r="D770" s="5"/>
      <c r="E770" s="40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33"/>
      <c r="Q770" s="33"/>
      <c r="R770" s="34"/>
      <c r="S770" s="35"/>
      <c r="T770" s="35"/>
      <c r="U770" s="35"/>
      <c r="V770" s="35"/>
      <c r="W770" s="35"/>
      <c r="X770" s="35"/>
      <c r="Y770" s="35"/>
      <c r="Z770" s="35"/>
      <c r="AA770" s="35"/>
    </row>
    <row r="771" spans="4:27" s="7" customFormat="1" ht="20.25" customHeight="1">
      <c r="D771" s="5"/>
      <c r="E771" s="60" t="s">
        <v>263</v>
      </c>
      <c r="F771" s="61"/>
      <c r="G771" s="61"/>
      <c r="H771" s="61"/>
      <c r="I771" s="61"/>
      <c r="J771" s="78" t="s">
        <v>303</v>
      </c>
      <c r="K771" s="61"/>
      <c r="L771" s="61"/>
      <c r="M771" s="61"/>
      <c r="N771" s="61"/>
      <c r="O771" s="68"/>
      <c r="P771" s="97" t="s">
        <v>229</v>
      </c>
      <c r="Q771" s="97"/>
      <c r="R771" s="97"/>
      <c r="S771" s="97"/>
      <c r="T771" s="97"/>
      <c r="U771" s="37"/>
      <c r="V771" s="37"/>
      <c r="W771" s="37"/>
      <c r="X771" s="37"/>
      <c r="Y771" s="37"/>
      <c r="Z771" s="37"/>
      <c r="AA771" s="37"/>
    </row>
    <row r="772" spans="4:27" s="7" customFormat="1" ht="17.25" customHeight="1">
      <c r="D772" s="5"/>
      <c r="E772" s="98">
        <v>2000</v>
      </c>
      <c r="F772" s="95"/>
      <c r="G772" s="95"/>
      <c r="H772" s="95"/>
      <c r="I772" s="95"/>
      <c r="J772" s="95" t="s">
        <v>50</v>
      </c>
      <c r="K772" s="95"/>
      <c r="L772" s="95"/>
      <c r="M772" s="95"/>
      <c r="N772" s="95"/>
      <c r="O772" s="95"/>
      <c r="P772" s="33"/>
      <c r="Q772" s="33"/>
      <c r="R772" s="114">
        <v>235000</v>
      </c>
      <c r="S772" s="101"/>
      <c r="T772" s="101"/>
      <c r="U772" s="35"/>
      <c r="V772" s="35"/>
      <c r="W772" s="35"/>
      <c r="X772" s="35"/>
      <c r="Y772" s="35"/>
      <c r="Z772" s="35"/>
      <c r="AA772" s="35"/>
    </row>
    <row r="773" spans="4:27" s="7" customFormat="1" ht="17.25" customHeight="1">
      <c r="D773" s="5"/>
      <c r="E773" s="71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3"/>
      <c r="Q773" s="33"/>
      <c r="R773" s="39"/>
      <c r="S773" s="35"/>
      <c r="T773" s="35"/>
      <c r="U773" s="35"/>
      <c r="V773" s="35"/>
      <c r="W773" s="35"/>
      <c r="X773" s="35"/>
      <c r="Y773" s="35"/>
      <c r="Z773" s="35"/>
      <c r="AA773" s="35"/>
    </row>
    <row r="774" spans="4:27" s="7" customFormat="1" ht="17.25" customHeight="1">
      <c r="D774" s="5"/>
      <c r="E774" s="98">
        <v>2030</v>
      </c>
      <c r="F774" s="95"/>
      <c r="G774" s="95"/>
      <c r="H774" s="95"/>
      <c r="I774" s="95"/>
      <c r="J774" s="95" t="s">
        <v>53</v>
      </c>
      <c r="K774" s="95"/>
      <c r="L774" s="95"/>
      <c r="M774" s="95"/>
      <c r="N774" s="95"/>
      <c r="O774" s="95"/>
      <c r="P774" s="33"/>
      <c r="Q774" s="33"/>
      <c r="R774" s="114">
        <v>18000</v>
      </c>
      <c r="S774" s="101"/>
      <c r="T774" s="101"/>
      <c r="U774" s="35"/>
      <c r="V774" s="35"/>
      <c r="W774" s="35"/>
      <c r="X774" s="35"/>
      <c r="Y774" s="35"/>
      <c r="Z774" s="35"/>
      <c r="AA774" s="35"/>
    </row>
    <row r="775" spans="4:27" s="7" customFormat="1" ht="17.25" customHeight="1">
      <c r="D775" s="5"/>
      <c r="E775" s="71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3"/>
      <c r="Q775" s="33"/>
      <c r="R775" s="39"/>
      <c r="S775" s="35"/>
      <c r="T775" s="35"/>
      <c r="U775" s="35"/>
      <c r="V775" s="35"/>
      <c r="W775" s="35"/>
      <c r="X775" s="35"/>
      <c r="Y775" s="35"/>
      <c r="Z775" s="35"/>
      <c r="AA775" s="35"/>
    </row>
    <row r="776" spans="4:27" s="7" customFormat="1" ht="17.25" customHeight="1">
      <c r="D776" s="5"/>
      <c r="E776" s="98">
        <v>2036</v>
      </c>
      <c r="F776" s="95"/>
      <c r="G776" s="95"/>
      <c r="H776" s="95"/>
      <c r="I776" s="95"/>
      <c r="J776" s="95" t="s">
        <v>82</v>
      </c>
      <c r="K776" s="95"/>
      <c r="L776" s="95"/>
      <c r="M776" s="95"/>
      <c r="N776" s="95"/>
      <c r="O776" s="95"/>
      <c r="P776" s="33"/>
      <c r="Q776" s="33"/>
      <c r="R776" s="114">
        <v>29600</v>
      </c>
      <c r="S776" s="101"/>
      <c r="T776" s="101"/>
      <c r="U776" s="35"/>
      <c r="V776" s="35"/>
      <c r="W776" s="35"/>
      <c r="X776" s="35"/>
      <c r="Y776" s="35"/>
      <c r="Z776" s="35"/>
      <c r="AA776" s="35"/>
    </row>
    <row r="777" spans="4:27" s="7" customFormat="1" ht="17.25" customHeight="1">
      <c r="D777" s="5"/>
      <c r="E777" s="71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3"/>
      <c r="Q777" s="33"/>
      <c r="R777" s="39"/>
      <c r="S777" s="35"/>
      <c r="T777" s="35"/>
      <c r="U777" s="35"/>
      <c r="V777" s="35"/>
      <c r="W777" s="35"/>
      <c r="X777" s="35"/>
      <c r="Y777" s="35"/>
      <c r="Z777" s="35"/>
      <c r="AA777" s="35"/>
    </row>
    <row r="778" spans="4:27" s="7" customFormat="1" ht="18.75" customHeight="1">
      <c r="D778" s="5"/>
      <c r="E778" s="98">
        <v>2040</v>
      </c>
      <c r="F778" s="95"/>
      <c r="G778" s="95"/>
      <c r="H778" s="95"/>
      <c r="I778" s="95"/>
      <c r="J778" s="95" t="s">
        <v>55</v>
      </c>
      <c r="K778" s="95"/>
      <c r="L778" s="95"/>
      <c r="M778" s="95"/>
      <c r="N778" s="95"/>
      <c r="O778" s="95"/>
      <c r="P778" s="33"/>
      <c r="Q778" s="33"/>
      <c r="R778" s="114">
        <v>34000</v>
      </c>
      <c r="S778" s="101"/>
      <c r="T778" s="101"/>
      <c r="U778" s="35"/>
      <c r="V778" s="35"/>
      <c r="W778" s="35"/>
      <c r="X778" s="35"/>
      <c r="Y778" s="35"/>
      <c r="Z778" s="35"/>
      <c r="AA778" s="35"/>
    </row>
    <row r="779" spans="4:27" s="7" customFormat="1" ht="15" customHeight="1">
      <c r="D779" s="5"/>
      <c r="E779" s="71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3"/>
      <c r="Q779" s="33"/>
      <c r="R779" s="39"/>
      <c r="S779" s="35"/>
      <c r="T779" s="35"/>
      <c r="U779" s="35"/>
      <c r="V779" s="35"/>
      <c r="W779" s="35"/>
      <c r="X779" s="35"/>
      <c r="Y779" s="35"/>
      <c r="Z779" s="35"/>
      <c r="AA779" s="35"/>
    </row>
    <row r="780" spans="4:27" s="7" customFormat="1" ht="17.25" customHeight="1">
      <c r="D780" s="5"/>
      <c r="E780" s="98">
        <v>2050</v>
      </c>
      <c r="F780" s="95"/>
      <c r="G780" s="95"/>
      <c r="H780" s="95"/>
      <c r="I780" s="95"/>
      <c r="J780" s="95" t="s">
        <v>91</v>
      </c>
      <c r="K780" s="95"/>
      <c r="L780" s="95"/>
      <c r="M780" s="95"/>
      <c r="N780" s="95"/>
      <c r="O780" s="95"/>
      <c r="P780" s="33"/>
      <c r="Q780" s="33"/>
      <c r="R780" s="114">
        <v>2000</v>
      </c>
      <c r="S780" s="101"/>
      <c r="T780" s="101"/>
      <c r="U780" s="35"/>
      <c r="V780" s="35"/>
      <c r="W780" s="35"/>
      <c r="X780" s="35"/>
      <c r="Y780" s="35"/>
      <c r="Z780" s="35"/>
      <c r="AA780" s="35"/>
    </row>
    <row r="781" spans="4:27" s="7" customFormat="1" ht="17.25" customHeight="1">
      <c r="D781" s="5"/>
      <c r="E781" s="71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3"/>
      <c r="Q781" s="33"/>
      <c r="R781" s="39"/>
      <c r="S781" s="35"/>
      <c r="T781" s="35"/>
      <c r="U781" s="35"/>
      <c r="V781" s="35"/>
      <c r="W781" s="35"/>
      <c r="X781" s="35"/>
      <c r="Y781" s="35"/>
      <c r="Z781" s="35"/>
      <c r="AA781" s="35"/>
    </row>
    <row r="782" spans="4:27" s="7" customFormat="1" ht="17.25" customHeight="1">
      <c r="D782" s="5"/>
      <c r="E782" s="98">
        <v>2060</v>
      </c>
      <c r="F782" s="95"/>
      <c r="G782" s="95"/>
      <c r="H782" s="95"/>
      <c r="I782" s="95"/>
      <c r="J782" s="95" t="s">
        <v>83</v>
      </c>
      <c r="K782" s="95"/>
      <c r="L782" s="95"/>
      <c r="M782" s="95"/>
      <c r="N782" s="95"/>
      <c r="O782" s="95"/>
      <c r="P782" s="33"/>
      <c r="Q782" s="33"/>
      <c r="R782" s="114">
        <v>8750</v>
      </c>
      <c r="S782" s="101"/>
      <c r="T782" s="101"/>
      <c r="U782" s="35"/>
      <c r="V782" s="35"/>
      <c r="W782" s="35"/>
      <c r="X782" s="35"/>
      <c r="Y782" s="35"/>
      <c r="Z782" s="35"/>
      <c r="AA782" s="35"/>
    </row>
    <row r="783" spans="4:27" s="7" customFormat="1" ht="17.25" customHeight="1">
      <c r="D783" s="5"/>
      <c r="E783" s="71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3"/>
      <c r="Q783" s="33"/>
      <c r="R783" s="39"/>
      <c r="S783" s="35"/>
      <c r="T783" s="35"/>
      <c r="U783" s="35"/>
      <c r="V783" s="35"/>
      <c r="W783" s="35"/>
      <c r="X783" s="35"/>
      <c r="Y783" s="35"/>
      <c r="Z783" s="35"/>
      <c r="AA783" s="35"/>
    </row>
    <row r="784" spans="4:27" s="7" customFormat="1" ht="17.25" customHeight="1">
      <c r="D784" s="5"/>
      <c r="E784" s="98">
        <v>2100</v>
      </c>
      <c r="F784" s="95"/>
      <c r="G784" s="95"/>
      <c r="H784" s="95"/>
      <c r="I784" s="95"/>
      <c r="J784" s="95" t="s">
        <v>84</v>
      </c>
      <c r="K784" s="95"/>
      <c r="L784" s="95"/>
      <c r="M784" s="95"/>
      <c r="N784" s="95"/>
      <c r="O784" s="95"/>
      <c r="P784" s="33"/>
      <c r="Q784" s="33"/>
      <c r="R784" s="114">
        <v>9000</v>
      </c>
      <c r="S784" s="101"/>
      <c r="T784" s="101"/>
      <c r="U784" s="35"/>
      <c r="V784" s="35"/>
      <c r="W784" s="35"/>
      <c r="X784" s="35"/>
      <c r="Y784" s="35"/>
      <c r="Z784" s="35"/>
      <c r="AA784" s="35"/>
    </row>
    <row r="785" spans="4:27" s="7" customFormat="1" ht="17.25" customHeight="1">
      <c r="D785" s="5"/>
      <c r="E785" s="71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3"/>
      <c r="Q785" s="33"/>
      <c r="R785" s="39"/>
      <c r="S785" s="35"/>
      <c r="T785" s="35"/>
      <c r="U785" s="35"/>
      <c r="V785" s="35"/>
      <c r="W785" s="35"/>
      <c r="X785" s="35"/>
      <c r="Y785" s="35"/>
      <c r="Z785" s="35"/>
      <c r="AA785" s="35"/>
    </row>
    <row r="786" spans="4:27" s="7" customFormat="1" ht="17.25" customHeight="1">
      <c r="D786" s="5"/>
      <c r="E786" s="98">
        <v>2200</v>
      </c>
      <c r="F786" s="95"/>
      <c r="G786" s="95"/>
      <c r="H786" s="95"/>
      <c r="I786" s="95"/>
      <c r="J786" s="95" t="s">
        <v>56</v>
      </c>
      <c r="K786" s="95"/>
      <c r="L786" s="95"/>
      <c r="M786" s="95"/>
      <c r="N786" s="95"/>
      <c r="O786" s="95"/>
      <c r="P786" s="33"/>
      <c r="Q786" s="33"/>
      <c r="R786" s="114">
        <v>4500</v>
      </c>
      <c r="S786" s="101"/>
      <c r="T786" s="101"/>
      <c r="U786" s="35"/>
      <c r="V786" s="35"/>
      <c r="W786" s="35"/>
      <c r="X786" s="35"/>
      <c r="Y786" s="35"/>
      <c r="Z786" s="35"/>
      <c r="AA786" s="35"/>
    </row>
    <row r="787" spans="4:27" s="7" customFormat="1" ht="17.25" customHeight="1">
      <c r="D787" s="5"/>
      <c r="E787" s="71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3"/>
      <c r="Q787" s="33"/>
      <c r="R787" s="39"/>
      <c r="S787" s="35"/>
      <c r="T787" s="35"/>
      <c r="U787" s="35"/>
      <c r="V787" s="35"/>
      <c r="W787" s="35"/>
      <c r="X787" s="35"/>
      <c r="Y787" s="35"/>
      <c r="Z787" s="35"/>
      <c r="AA787" s="35"/>
    </row>
    <row r="788" spans="4:27" s="7" customFormat="1" ht="17.25" customHeight="1">
      <c r="D788" s="5"/>
      <c r="E788" s="98">
        <v>2400</v>
      </c>
      <c r="F788" s="95"/>
      <c r="G788" s="95"/>
      <c r="H788" s="95"/>
      <c r="I788" s="95"/>
      <c r="J788" s="95" t="s">
        <v>60</v>
      </c>
      <c r="K788" s="95"/>
      <c r="L788" s="95"/>
      <c r="M788" s="95"/>
      <c r="N788" s="95"/>
      <c r="O788" s="95"/>
      <c r="P788" s="33"/>
      <c r="Q788" s="33"/>
      <c r="R788" s="114">
        <v>20000</v>
      </c>
      <c r="S788" s="101"/>
      <c r="T788" s="101"/>
      <c r="U788" s="35"/>
      <c r="V788" s="35"/>
      <c r="W788" s="35"/>
      <c r="X788" s="35"/>
      <c r="Y788" s="35"/>
      <c r="Z788" s="35"/>
      <c r="AA788" s="35"/>
    </row>
    <row r="789" spans="4:27" s="7" customFormat="1" ht="17.25" customHeight="1">
      <c r="D789" s="5"/>
      <c r="E789" s="71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3"/>
      <c r="Q789" s="33"/>
      <c r="R789" s="39"/>
      <c r="S789" s="35"/>
      <c r="T789" s="35"/>
      <c r="U789" s="35"/>
      <c r="V789" s="35"/>
      <c r="W789" s="35"/>
      <c r="X789" s="35"/>
      <c r="Y789" s="35"/>
      <c r="Z789" s="35"/>
      <c r="AA789" s="35"/>
    </row>
    <row r="790" spans="4:27" s="7" customFormat="1" ht="21" customHeight="1">
      <c r="D790" s="5"/>
      <c r="E790" s="98">
        <v>2405</v>
      </c>
      <c r="F790" s="95"/>
      <c r="G790" s="95"/>
      <c r="H790" s="95"/>
      <c r="I790" s="95"/>
      <c r="J790" s="95" t="s">
        <v>93</v>
      </c>
      <c r="K790" s="95"/>
      <c r="L790" s="95"/>
      <c r="M790" s="95"/>
      <c r="N790" s="95"/>
      <c r="O790" s="95"/>
      <c r="P790" s="33"/>
      <c r="Q790" s="33"/>
      <c r="R790" s="114">
        <v>53000</v>
      </c>
      <c r="S790" s="101"/>
      <c r="T790" s="101"/>
      <c r="U790" s="35"/>
      <c r="V790" s="35"/>
      <c r="W790" s="35"/>
      <c r="X790" s="35"/>
      <c r="Y790" s="35"/>
      <c r="Z790" s="35"/>
      <c r="AA790" s="35"/>
    </row>
    <row r="791" spans="4:27" s="7" customFormat="1" ht="17.25" customHeight="1">
      <c r="D791" s="5"/>
      <c r="E791" s="71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3"/>
      <c r="Q791" s="33"/>
      <c r="R791" s="39"/>
      <c r="S791" s="35"/>
      <c r="T791" s="35"/>
      <c r="U791" s="35"/>
      <c r="V791" s="35"/>
      <c r="W791" s="35"/>
      <c r="X791" s="35"/>
      <c r="Y791" s="35"/>
      <c r="Z791" s="35"/>
      <c r="AA791" s="35"/>
    </row>
    <row r="792" spans="4:27" s="7" customFormat="1" ht="17.25" customHeight="1">
      <c r="D792" s="5"/>
      <c r="E792" s="98">
        <v>2460</v>
      </c>
      <c r="F792" s="95"/>
      <c r="G792" s="95"/>
      <c r="H792" s="95"/>
      <c r="I792" s="95"/>
      <c r="J792" s="95" t="s">
        <v>63</v>
      </c>
      <c r="K792" s="95"/>
      <c r="L792" s="95"/>
      <c r="M792" s="95"/>
      <c r="N792" s="95"/>
      <c r="O792" s="95"/>
      <c r="P792" s="33"/>
      <c r="Q792" s="33"/>
      <c r="R792" s="114">
        <v>1000</v>
      </c>
      <c r="S792" s="101"/>
      <c r="T792" s="101"/>
      <c r="U792" s="35"/>
      <c r="V792" s="35"/>
      <c r="W792" s="35"/>
      <c r="X792" s="35"/>
      <c r="Y792" s="35"/>
      <c r="Z792" s="35"/>
      <c r="AA792" s="35"/>
    </row>
    <row r="793" spans="4:27" s="7" customFormat="1" ht="17.25" customHeight="1">
      <c r="D793" s="5"/>
      <c r="E793" s="71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3"/>
      <c r="Q793" s="33"/>
      <c r="R793" s="39"/>
      <c r="S793" s="35"/>
      <c r="T793" s="35"/>
      <c r="U793" s="35"/>
      <c r="V793" s="35"/>
      <c r="W793" s="35"/>
      <c r="X793" s="35"/>
      <c r="Y793" s="35"/>
      <c r="Z793" s="35"/>
      <c r="AA793" s="35"/>
    </row>
    <row r="794" spans="4:27" s="7" customFormat="1" ht="17.25" customHeight="1">
      <c r="D794" s="5"/>
      <c r="E794" s="98">
        <v>2610</v>
      </c>
      <c r="F794" s="95"/>
      <c r="G794" s="95"/>
      <c r="H794" s="95"/>
      <c r="I794" s="95"/>
      <c r="J794" s="95" t="s">
        <v>64</v>
      </c>
      <c r="K794" s="95"/>
      <c r="L794" s="95"/>
      <c r="M794" s="95"/>
      <c r="N794" s="95"/>
      <c r="O794" s="95"/>
      <c r="P794" s="33"/>
      <c r="Q794" s="33"/>
      <c r="R794" s="114">
        <v>3000</v>
      </c>
      <c r="S794" s="101"/>
      <c r="T794" s="101"/>
      <c r="U794" s="35"/>
      <c r="V794" s="35"/>
      <c r="W794" s="35"/>
      <c r="X794" s="35"/>
      <c r="Y794" s="35"/>
      <c r="Z794" s="35"/>
      <c r="AA794" s="35"/>
    </row>
    <row r="795" spans="4:27" s="7" customFormat="1" ht="17.25" customHeight="1">
      <c r="D795" s="5"/>
      <c r="E795" s="71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3"/>
      <c r="Q795" s="33"/>
      <c r="R795" s="39"/>
      <c r="S795" s="35"/>
      <c r="T795" s="35"/>
      <c r="U795" s="35"/>
      <c r="V795" s="35"/>
      <c r="W795" s="35"/>
      <c r="X795" s="35"/>
      <c r="Y795" s="35"/>
      <c r="Z795" s="35"/>
      <c r="AA795" s="35"/>
    </row>
    <row r="796" spans="4:27" s="7" customFormat="1" ht="17.25" customHeight="1">
      <c r="D796" s="5"/>
      <c r="E796" s="98">
        <v>2801</v>
      </c>
      <c r="F796" s="95"/>
      <c r="G796" s="95"/>
      <c r="H796" s="95"/>
      <c r="I796" s="95"/>
      <c r="J796" s="95" t="s">
        <v>138</v>
      </c>
      <c r="K796" s="95"/>
      <c r="L796" s="95"/>
      <c r="M796" s="95"/>
      <c r="N796" s="95"/>
      <c r="O796" s="95"/>
      <c r="P796" s="33"/>
      <c r="Q796" s="33"/>
      <c r="R796" s="114">
        <v>3000</v>
      </c>
      <c r="S796" s="101"/>
      <c r="T796" s="101"/>
      <c r="U796" s="35"/>
      <c r="V796" s="35"/>
      <c r="W796" s="35"/>
      <c r="X796" s="35"/>
      <c r="Y796" s="35"/>
      <c r="Z796" s="35"/>
      <c r="AA796" s="35"/>
    </row>
    <row r="797" spans="4:27" s="7" customFormat="1" ht="17.25" customHeight="1">
      <c r="D797" s="5"/>
      <c r="E797" s="71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3"/>
      <c r="Q797" s="33"/>
      <c r="R797" s="39"/>
      <c r="S797" s="35"/>
      <c r="T797" s="35"/>
      <c r="U797" s="35"/>
      <c r="V797" s="35"/>
      <c r="W797" s="35"/>
      <c r="X797" s="35"/>
      <c r="Y797" s="35"/>
      <c r="Z797" s="35"/>
      <c r="AA797" s="35"/>
    </row>
    <row r="798" spans="4:27" s="7" customFormat="1" ht="17.25" customHeight="1">
      <c r="D798" s="5"/>
      <c r="E798" s="98">
        <v>2820</v>
      </c>
      <c r="F798" s="95"/>
      <c r="G798" s="95"/>
      <c r="H798" s="95"/>
      <c r="I798" s="95"/>
      <c r="J798" s="95" t="s">
        <v>104</v>
      </c>
      <c r="K798" s="95"/>
      <c r="L798" s="95"/>
      <c r="M798" s="95"/>
      <c r="N798" s="95"/>
      <c r="O798" s="95"/>
      <c r="P798" s="33"/>
      <c r="Q798" s="33"/>
      <c r="R798" s="114">
        <v>9100</v>
      </c>
      <c r="S798" s="101"/>
      <c r="T798" s="101"/>
      <c r="U798" s="35"/>
      <c r="V798" s="35"/>
      <c r="W798" s="35"/>
      <c r="X798" s="35"/>
      <c r="Y798" s="35"/>
      <c r="Z798" s="35"/>
      <c r="AA798" s="35"/>
    </row>
    <row r="799" spans="4:27" s="7" customFormat="1" ht="17.25" customHeight="1">
      <c r="D799" s="5"/>
      <c r="E799" s="71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3"/>
      <c r="Q799" s="33"/>
      <c r="R799" s="39"/>
      <c r="S799" s="35"/>
      <c r="T799" s="35"/>
      <c r="U799" s="35"/>
      <c r="V799" s="35"/>
      <c r="W799" s="35"/>
      <c r="X799" s="35"/>
      <c r="Y799" s="35"/>
      <c r="Z799" s="35"/>
      <c r="AA799" s="35"/>
    </row>
    <row r="800" spans="4:27" s="7" customFormat="1" ht="17.25" customHeight="1">
      <c r="D800" s="5"/>
      <c r="E800" s="98">
        <v>2825</v>
      </c>
      <c r="F800" s="95"/>
      <c r="G800" s="95"/>
      <c r="H800" s="95"/>
      <c r="I800" s="95"/>
      <c r="J800" s="95" t="s">
        <v>96</v>
      </c>
      <c r="K800" s="95"/>
      <c r="L800" s="95"/>
      <c r="M800" s="95"/>
      <c r="N800" s="95"/>
      <c r="O800" s="95"/>
      <c r="P800" s="33"/>
      <c r="Q800" s="33"/>
      <c r="R800" s="114">
        <v>47000</v>
      </c>
      <c r="S800" s="101"/>
      <c r="T800" s="101"/>
      <c r="U800" s="35"/>
      <c r="V800" s="35"/>
      <c r="W800" s="35"/>
      <c r="X800" s="35"/>
      <c r="Y800" s="35"/>
      <c r="Z800" s="35"/>
      <c r="AA800" s="35"/>
    </row>
    <row r="801" spans="4:27" s="7" customFormat="1" ht="17.25" customHeight="1">
      <c r="D801" s="5"/>
      <c r="E801" s="71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3"/>
      <c r="Q801" s="33"/>
      <c r="R801" s="39"/>
      <c r="S801" s="35"/>
      <c r="T801" s="35"/>
      <c r="U801" s="35"/>
      <c r="V801" s="35"/>
      <c r="W801" s="35"/>
      <c r="X801" s="35"/>
      <c r="Y801" s="35"/>
      <c r="Z801" s="35"/>
      <c r="AA801" s="35"/>
    </row>
    <row r="802" spans="4:27" s="7" customFormat="1" ht="17.25" customHeight="1">
      <c r="D802" s="5"/>
      <c r="E802" s="98">
        <v>2855</v>
      </c>
      <c r="F802" s="95"/>
      <c r="G802" s="95"/>
      <c r="H802" s="95"/>
      <c r="I802" s="95"/>
      <c r="J802" s="95" t="s">
        <v>139</v>
      </c>
      <c r="K802" s="95"/>
      <c r="L802" s="95"/>
      <c r="M802" s="95"/>
      <c r="N802" s="95"/>
      <c r="O802" s="95"/>
      <c r="P802" s="33"/>
      <c r="Q802" s="33"/>
      <c r="R802" s="114">
        <v>55000</v>
      </c>
      <c r="S802" s="101"/>
      <c r="T802" s="101"/>
      <c r="U802" s="35"/>
      <c r="V802" s="35"/>
      <c r="W802" s="35"/>
      <c r="X802" s="35"/>
      <c r="Y802" s="35"/>
      <c r="Z802" s="35"/>
      <c r="AA802" s="35"/>
    </row>
    <row r="803" spans="4:27" s="7" customFormat="1" ht="17.25" customHeight="1">
      <c r="D803" s="5"/>
      <c r="E803" s="71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3"/>
      <c r="Q803" s="33"/>
      <c r="R803" s="39"/>
      <c r="S803" s="35"/>
      <c r="T803" s="35"/>
      <c r="U803" s="35"/>
      <c r="V803" s="35"/>
      <c r="W803" s="35"/>
      <c r="X803" s="35"/>
      <c r="Y803" s="35"/>
      <c r="Z803" s="35"/>
      <c r="AA803" s="35"/>
    </row>
    <row r="804" spans="4:27" s="7" customFormat="1" ht="17.25" customHeight="1">
      <c r="D804" s="5"/>
      <c r="E804" s="98">
        <v>2860</v>
      </c>
      <c r="F804" s="95"/>
      <c r="G804" s="95"/>
      <c r="H804" s="95"/>
      <c r="I804" s="95"/>
      <c r="J804" s="95" t="s">
        <v>140</v>
      </c>
      <c r="K804" s="95"/>
      <c r="L804" s="95"/>
      <c r="M804" s="95"/>
      <c r="N804" s="95"/>
      <c r="O804" s="95"/>
      <c r="P804" s="33"/>
      <c r="Q804" s="33"/>
      <c r="R804" s="118">
        <v>2500</v>
      </c>
      <c r="S804" s="120"/>
      <c r="T804" s="120"/>
      <c r="U804" s="35"/>
      <c r="V804" s="35"/>
      <c r="W804" s="35"/>
      <c r="X804" s="35"/>
      <c r="Y804" s="35"/>
      <c r="Z804" s="35"/>
      <c r="AA804" s="35"/>
    </row>
    <row r="805" spans="4:27" s="7" customFormat="1" ht="17.25" customHeight="1">
      <c r="D805" s="5"/>
      <c r="E805" s="71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3"/>
      <c r="Q805" s="33"/>
      <c r="R805" s="39"/>
      <c r="S805" s="35"/>
      <c r="T805" s="35"/>
      <c r="U805" s="35"/>
      <c r="V805" s="35"/>
      <c r="W805" s="35"/>
      <c r="X805" s="35"/>
      <c r="Y805" s="35"/>
      <c r="Z805" s="35"/>
      <c r="AA805" s="35"/>
    </row>
    <row r="806" spans="4:27" s="7" customFormat="1" ht="21" customHeight="1">
      <c r="D806" s="5"/>
      <c r="E806" s="96" t="s">
        <v>304</v>
      </c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33"/>
      <c r="Q806" s="33"/>
      <c r="R806" s="100">
        <f>SUM(R772:T804)</f>
        <v>534450</v>
      </c>
      <c r="S806" s="101"/>
      <c r="T806" s="101"/>
      <c r="U806" s="35"/>
      <c r="V806" s="35"/>
      <c r="W806" s="35"/>
      <c r="X806" s="35"/>
      <c r="Y806" s="35"/>
      <c r="Z806" s="35"/>
      <c r="AA806" s="35"/>
    </row>
    <row r="807" spans="4:27" s="7" customFormat="1" ht="17.25" customHeight="1">
      <c r="D807" s="5"/>
      <c r="E807" s="40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33"/>
      <c r="Q807" s="33"/>
      <c r="R807" s="34"/>
      <c r="S807" s="35"/>
      <c r="T807" s="35"/>
      <c r="U807" s="35"/>
      <c r="V807" s="35"/>
      <c r="W807" s="35"/>
      <c r="X807" s="35"/>
      <c r="Y807" s="35"/>
      <c r="Z807" s="35"/>
      <c r="AA807" s="35"/>
    </row>
    <row r="808" spans="4:27" s="7" customFormat="1" ht="17.25" customHeight="1">
      <c r="D808" s="5"/>
      <c r="E808" s="40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33"/>
      <c r="Q808" s="33"/>
      <c r="R808" s="34"/>
      <c r="S808" s="35"/>
      <c r="T808" s="35"/>
      <c r="U808" s="35"/>
      <c r="V808" s="35"/>
      <c r="W808" s="35"/>
      <c r="X808" s="35"/>
      <c r="Y808" s="35"/>
      <c r="Z808" s="35"/>
      <c r="AA808" s="35"/>
    </row>
    <row r="809" spans="4:27" s="7" customFormat="1" ht="20.25" customHeight="1">
      <c r="D809" s="5"/>
      <c r="E809" s="60" t="s">
        <v>263</v>
      </c>
      <c r="F809" s="61"/>
      <c r="G809" s="61"/>
      <c r="H809" s="61"/>
      <c r="I809" s="61"/>
      <c r="J809" s="78" t="s">
        <v>305</v>
      </c>
      <c r="K809" s="61"/>
      <c r="L809" s="61"/>
      <c r="M809" s="61"/>
      <c r="N809" s="61"/>
      <c r="O809" s="68"/>
      <c r="P809" s="97" t="s">
        <v>231</v>
      </c>
      <c r="Q809" s="97"/>
      <c r="R809" s="97"/>
      <c r="S809" s="97"/>
      <c r="T809" s="97"/>
      <c r="U809" s="37"/>
      <c r="V809" s="37"/>
      <c r="W809" s="37"/>
      <c r="X809" s="37"/>
      <c r="Y809" s="37"/>
      <c r="Z809" s="37"/>
      <c r="AA809" s="37"/>
    </row>
    <row r="810" spans="4:27" s="7" customFormat="1" ht="23.25" customHeight="1">
      <c r="D810" s="5"/>
      <c r="E810" s="98">
        <v>2000</v>
      </c>
      <c r="F810" s="95"/>
      <c r="G810" s="95"/>
      <c r="H810" s="95"/>
      <c r="I810" s="95"/>
      <c r="J810" s="95" t="s">
        <v>50</v>
      </c>
      <c r="K810" s="95"/>
      <c r="L810" s="95"/>
      <c r="M810" s="95"/>
      <c r="N810" s="95"/>
      <c r="O810" s="95"/>
      <c r="P810" s="33"/>
      <c r="Q810" s="33"/>
      <c r="R810" s="115">
        <v>89000</v>
      </c>
      <c r="S810" s="115"/>
      <c r="T810" s="115"/>
      <c r="U810" s="35"/>
      <c r="V810" s="35"/>
      <c r="W810" s="35"/>
      <c r="X810" s="35"/>
      <c r="Y810" s="35"/>
      <c r="Z810" s="35"/>
      <c r="AA810" s="35"/>
    </row>
    <row r="811" spans="4:27" s="7" customFormat="1" ht="17.25" customHeight="1">
      <c r="D811" s="5"/>
      <c r="E811" s="71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3"/>
      <c r="Q811" s="33"/>
      <c r="R811" s="39"/>
      <c r="S811" s="39"/>
      <c r="T811" s="39"/>
      <c r="U811" s="35"/>
      <c r="V811" s="35"/>
      <c r="W811" s="35"/>
      <c r="X811" s="35"/>
      <c r="Y811" s="35"/>
      <c r="Z811" s="35"/>
      <c r="AA811" s="35"/>
    </row>
    <row r="812" spans="4:27" s="7" customFormat="1" ht="23.25" customHeight="1">
      <c r="D812" s="5"/>
      <c r="E812" s="98">
        <v>2020</v>
      </c>
      <c r="F812" s="95"/>
      <c r="G812" s="95"/>
      <c r="H812" s="95"/>
      <c r="I812" s="95"/>
      <c r="J812" s="95" t="s">
        <v>52</v>
      </c>
      <c r="K812" s="95"/>
      <c r="L812" s="95"/>
      <c r="M812" s="95"/>
      <c r="N812" s="95"/>
      <c r="O812" s="95"/>
      <c r="P812" s="33"/>
      <c r="Q812" s="33"/>
      <c r="R812" s="114">
        <v>500</v>
      </c>
      <c r="S812" s="114"/>
      <c r="T812" s="114"/>
      <c r="U812" s="35"/>
      <c r="V812" s="35"/>
      <c r="W812" s="35"/>
      <c r="X812" s="35"/>
      <c r="Y812" s="35"/>
      <c r="Z812" s="35"/>
      <c r="AA812" s="35"/>
    </row>
    <row r="813" spans="4:27" s="7" customFormat="1" ht="17.25" customHeight="1">
      <c r="D813" s="5"/>
      <c r="E813" s="71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3"/>
      <c r="Q813" s="33"/>
      <c r="R813" s="39"/>
      <c r="S813" s="39"/>
      <c r="T813" s="39"/>
      <c r="U813" s="35"/>
      <c r="V813" s="35"/>
      <c r="W813" s="35"/>
      <c r="X813" s="35"/>
      <c r="Y813" s="35"/>
      <c r="Z813" s="35"/>
      <c r="AA813" s="35"/>
    </row>
    <row r="814" spans="4:27" s="7" customFormat="1" ht="24" customHeight="1">
      <c r="D814" s="5"/>
      <c r="E814" s="98">
        <v>2030</v>
      </c>
      <c r="F814" s="95"/>
      <c r="G814" s="95"/>
      <c r="H814" s="95"/>
      <c r="I814" s="95"/>
      <c r="J814" s="95" t="s">
        <v>53</v>
      </c>
      <c r="K814" s="95"/>
      <c r="L814" s="95"/>
      <c r="M814" s="95"/>
      <c r="N814" s="95"/>
      <c r="O814" s="95"/>
      <c r="P814" s="33"/>
      <c r="Q814" s="33"/>
      <c r="R814" s="114">
        <v>6900</v>
      </c>
      <c r="S814" s="114"/>
      <c r="T814" s="114"/>
      <c r="U814" s="35"/>
      <c r="V814" s="35"/>
      <c r="W814" s="35"/>
      <c r="X814" s="35"/>
      <c r="Y814" s="35"/>
      <c r="Z814" s="35"/>
      <c r="AA814" s="35"/>
    </row>
    <row r="815" spans="4:27" s="7" customFormat="1" ht="17.25" customHeight="1">
      <c r="D815" s="5"/>
      <c r="E815" s="71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3"/>
      <c r="Q815" s="33"/>
      <c r="R815" s="39"/>
      <c r="S815" s="39"/>
      <c r="T815" s="39"/>
      <c r="U815" s="35"/>
      <c r="V815" s="35"/>
      <c r="W815" s="35"/>
      <c r="X815" s="35"/>
      <c r="Y815" s="35"/>
      <c r="Z815" s="35"/>
      <c r="AA815" s="35"/>
    </row>
    <row r="816" spans="4:27" s="7" customFormat="1" ht="27" customHeight="1">
      <c r="D816" s="5"/>
      <c r="E816" s="98">
        <v>2036</v>
      </c>
      <c r="F816" s="95"/>
      <c r="G816" s="95"/>
      <c r="H816" s="95"/>
      <c r="I816" s="95"/>
      <c r="J816" s="95" t="s">
        <v>82</v>
      </c>
      <c r="K816" s="95"/>
      <c r="L816" s="95"/>
      <c r="M816" s="95"/>
      <c r="N816" s="95"/>
      <c r="O816" s="95"/>
      <c r="P816" s="33"/>
      <c r="Q816" s="33"/>
      <c r="R816" s="114">
        <v>11500</v>
      </c>
      <c r="S816" s="114"/>
      <c r="T816" s="114"/>
      <c r="U816" s="35"/>
      <c r="V816" s="35"/>
      <c r="W816" s="35"/>
      <c r="X816" s="35"/>
      <c r="Y816" s="35"/>
      <c r="Z816" s="35"/>
      <c r="AA816" s="35"/>
    </row>
    <row r="817" spans="4:27" s="7" customFormat="1" ht="17.25" customHeight="1">
      <c r="D817" s="5"/>
      <c r="E817" s="71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3"/>
      <c r="Q817" s="33"/>
      <c r="R817" s="39"/>
      <c r="S817" s="39"/>
      <c r="T817" s="39"/>
      <c r="U817" s="35"/>
      <c r="V817" s="35"/>
      <c r="W817" s="35"/>
      <c r="X817" s="35"/>
      <c r="Y817" s="35"/>
      <c r="Z817" s="35"/>
      <c r="AA817" s="35"/>
    </row>
    <row r="818" spans="4:27" s="7" customFormat="1" ht="24.75" customHeight="1">
      <c r="D818" s="5"/>
      <c r="E818" s="98">
        <v>2040</v>
      </c>
      <c r="F818" s="95"/>
      <c r="G818" s="95"/>
      <c r="H818" s="95"/>
      <c r="I818" s="95"/>
      <c r="J818" s="95" t="s">
        <v>55</v>
      </c>
      <c r="K818" s="95"/>
      <c r="L818" s="95"/>
      <c r="M818" s="95"/>
      <c r="N818" s="95"/>
      <c r="O818" s="95"/>
      <c r="P818" s="33"/>
      <c r="Q818" s="33"/>
      <c r="R818" s="114">
        <v>15500</v>
      </c>
      <c r="S818" s="114"/>
      <c r="T818" s="114"/>
      <c r="U818" s="35"/>
      <c r="V818" s="35"/>
      <c r="W818" s="35"/>
      <c r="X818" s="35"/>
      <c r="Y818" s="35"/>
      <c r="Z818" s="35"/>
      <c r="AA818" s="35"/>
    </row>
    <row r="819" spans="4:27" s="7" customFormat="1" ht="17.25" customHeight="1">
      <c r="D819" s="5"/>
      <c r="E819" s="71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3"/>
      <c r="Q819" s="33"/>
      <c r="R819" s="39"/>
      <c r="S819" s="39"/>
      <c r="T819" s="39"/>
      <c r="U819" s="35"/>
      <c r="V819" s="35"/>
      <c r="W819" s="35"/>
      <c r="X819" s="35"/>
      <c r="Y819" s="35"/>
      <c r="Z819" s="35"/>
      <c r="AA819" s="35"/>
    </row>
    <row r="820" spans="4:27" s="7" customFormat="1" ht="21" customHeight="1">
      <c r="D820" s="5"/>
      <c r="E820" s="98">
        <v>2050</v>
      </c>
      <c r="F820" s="95"/>
      <c r="G820" s="95"/>
      <c r="H820" s="95"/>
      <c r="I820" s="95"/>
      <c r="J820" s="95" t="s">
        <v>91</v>
      </c>
      <c r="K820" s="95"/>
      <c r="L820" s="95"/>
      <c r="M820" s="95"/>
      <c r="N820" s="95"/>
      <c r="O820" s="95"/>
      <c r="P820" s="33"/>
      <c r="Q820" s="33"/>
      <c r="R820" s="114">
        <v>1700</v>
      </c>
      <c r="S820" s="114"/>
      <c r="T820" s="114"/>
      <c r="U820" s="35"/>
      <c r="V820" s="35"/>
      <c r="W820" s="35"/>
      <c r="X820" s="35"/>
      <c r="Y820" s="35"/>
      <c r="Z820" s="35"/>
      <c r="AA820" s="35"/>
    </row>
    <row r="821" spans="4:27" s="7" customFormat="1" ht="17.25" customHeight="1">
      <c r="D821" s="5"/>
      <c r="E821" s="71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3"/>
      <c r="Q821" s="33"/>
      <c r="R821" s="39"/>
      <c r="S821" s="39"/>
      <c r="T821" s="39"/>
      <c r="U821" s="35"/>
      <c r="V821" s="35"/>
      <c r="W821" s="35"/>
      <c r="X821" s="35"/>
      <c r="Y821" s="35"/>
      <c r="Z821" s="35"/>
      <c r="AA821" s="35"/>
    </row>
    <row r="822" spans="4:27" s="7" customFormat="1" ht="27" customHeight="1">
      <c r="D822" s="5"/>
      <c r="E822" s="98">
        <v>2060</v>
      </c>
      <c r="F822" s="95"/>
      <c r="G822" s="95"/>
      <c r="H822" s="95"/>
      <c r="I822" s="95"/>
      <c r="J822" s="95" t="s">
        <v>83</v>
      </c>
      <c r="K822" s="95"/>
      <c r="L822" s="95"/>
      <c r="M822" s="95"/>
      <c r="N822" s="95"/>
      <c r="O822" s="95"/>
      <c r="P822" s="33"/>
      <c r="Q822" s="33"/>
      <c r="R822" s="114">
        <v>3400</v>
      </c>
      <c r="S822" s="114"/>
      <c r="T822" s="114"/>
      <c r="U822" s="35"/>
      <c r="V822" s="35"/>
      <c r="W822" s="35"/>
      <c r="X822" s="35"/>
      <c r="Y822" s="35"/>
      <c r="Z822" s="35"/>
      <c r="AA822" s="35"/>
    </row>
    <row r="823" spans="4:27" s="7" customFormat="1" ht="17.25" customHeight="1">
      <c r="D823" s="5"/>
      <c r="E823" s="71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3"/>
      <c r="Q823" s="33"/>
      <c r="R823" s="39"/>
      <c r="S823" s="39"/>
      <c r="T823" s="39"/>
      <c r="U823" s="35"/>
      <c r="V823" s="35"/>
      <c r="W823" s="35"/>
      <c r="X823" s="35"/>
      <c r="Y823" s="35"/>
      <c r="Z823" s="35"/>
      <c r="AA823" s="35"/>
    </row>
    <row r="824" spans="4:27" s="7" customFormat="1" ht="21.75" customHeight="1">
      <c r="D824" s="5"/>
      <c r="E824" s="98">
        <v>2100</v>
      </c>
      <c r="F824" s="95"/>
      <c r="G824" s="95"/>
      <c r="H824" s="95"/>
      <c r="I824" s="95"/>
      <c r="J824" s="95" t="s">
        <v>84</v>
      </c>
      <c r="K824" s="95"/>
      <c r="L824" s="95"/>
      <c r="M824" s="95"/>
      <c r="N824" s="95"/>
      <c r="O824" s="95"/>
      <c r="P824" s="33"/>
      <c r="Q824" s="33"/>
      <c r="R824" s="114">
        <v>3000</v>
      </c>
      <c r="S824" s="114"/>
      <c r="T824" s="114"/>
      <c r="U824" s="35"/>
      <c r="V824" s="35"/>
      <c r="W824" s="35"/>
      <c r="X824" s="35"/>
      <c r="Y824" s="35"/>
      <c r="Z824" s="35"/>
      <c r="AA824" s="35"/>
    </row>
    <row r="825" spans="4:27" s="7" customFormat="1" ht="17.25" customHeight="1">
      <c r="D825" s="5"/>
      <c r="E825" s="71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3"/>
      <c r="Q825" s="33"/>
      <c r="R825" s="39"/>
      <c r="S825" s="39"/>
      <c r="T825" s="39"/>
      <c r="U825" s="35"/>
      <c r="V825" s="35"/>
      <c r="W825" s="35"/>
      <c r="X825" s="35"/>
      <c r="Y825" s="35"/>
      <c r="Z825" s="35"/>
      <c r="AA825" s="35"/>
    </row>
    <row r="826" spans="4:27" s="7" customFormat="1" ht="21" customHeight="1">
      <c r="D826" s="5"/>
      <c r="E826" s="98">
        <v>2200</v>
      </c>
      <c r="F826" s="95"/>
      <c r="G826" s="95"/>
      <c r="H826" s="95"/>
      <c r="I826" s="95"/>
      <c r="J826" s="95" t="s">
        <v>56</v>
      </c>
      <c r="K826" s="95"/>
      <c r="L826" s="95"/>
      <c r="M826" s="95"/>
      <c r="N826" s="95"/>
      <c r="O826" s="95"/>
      <c r="P826" s="33"/>
      <c r="Q826" s="33"/>
      <c r="R826" s="114">
        <v>3500</v>
      </c>
      <c r="S826" s="114"/>
      <c r="T826" s="114"/>
      <c r="U826" s="35"/>
      <c r="V826" s="35"/>
      <c r="W826" s="35"/>
      <c r="X826" s="35"/>
      <c r="Y826" s="35"/>
      <c r="Z826" s="35"/>
      <c r="AA826" s="35"/>
    </row>
    <row r="827" spans="4:27" s="7" customFormat="1" ht="17.25" customHeight="1">
      <c r="D827" s="5"/>
      <c r="E827" s="71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3"/>
      <c r="Q827" s="33"/>
      <c r="R827" s="39"/>
      <c r="S827" s="39"/>
      <c r="T827" s="39"/>
      <c r="U827" s="35"/>
      <c r="V827" s="35"/>
      <c r="W827" s="35"/>
      <c r="X827" s="35"/>
      <c r="Y827" s="35"/>
      <c r="Z827" s="35"/>
      <c r="AA827" s="35"/>
    </row>
    <row r="828" spans="4:27" s="7" customFormat="1" ht="21" customHeight="1">
      <c r="D828" s="5"/>
      <c r="E828" s="98">
        <v>2400</v>
      </c>
      <c r="F828" s="95"/>
      <c r="G828" s="95"/>
      <c r="H828" s="95"/>
      <c r="I828" s="95"/>
      <c r="J828" s="95" t="s">
        <v>60</v>
      </c>
      <c r="K828" s="95"/>
      <c r="L828" s="95"/>
      <c r="M828" s="95"/>
      <c r="N828" s="95"/>
      <c r="O828" s="95"/>
      <c r="P828" s="33"/>
      <c r="Q828" s="33"/>
      <c r="R828" s="114">
        <v>4500</v>
      </c>
      <c r="S828" s="114"/>
      <c r="T828" s="114"/>
      <c r="U828" s="35"/>
      <c r="V828" s="35"/>
      <c r="W828" s="35"/>
      <c r="X828" s="35"/>
      <c r="Y828" s="35"/>
      <c r="Z828" s="35"/>
      <c r="AA828" s="35"/>
    </row>
    <row r="829" spans="4:27" s="7" customFormat="1" ht="17.25" customHeight="1">
      <c r="D829" s="5"/>
      <c r="E829" s="71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3"/>
      <c r="Q829" s="33"/>
      <c r="R829" s="39"/>
      <c r="S829" s="39"/>
      <c r="T829" s="39"/>
      <c r="U829" s="35"/>
      <c r="V829" s="35"/>
      <c r="W829" s="35"/>
      <c r="X829" s="35"/>
      <c r="Y829" s="35"/>
      <c r="Z829" s="35"/>
      <c r="AA829" s="35"/>
    </row>
    <row r="830" spans="4:27" s="7" customFormat="1" ht="24" customHeight="1">
      <c r="D830" s="5"/>
      <c r="E830" s="98">
        <v>2430</v>
      </c>
      <c r="F830" s="95"/>
      <c r="G830" s="95"/>
      <c r="H830" s="95"/>
      <c r="I830" s="95"/>
      <c r="J830" s="95" t="s">
        <v>61</v>
      </c>
      <c r="K830" s="95"/>
      <c r="L830" s="95"/>
      <c r="M830" s="95"/>
      <c r="N830" s="95"/>
      <c r="O830" s="95"/>
      <c r="P830" s="33"/>
      <c r="Q830" s="33"/>
      <c r="R830" s="114">
        <v>2500</v>
      </c>
      <c r="S830" s="114"/>
      <c r="T830" s="114"/>
      <c r="U830" s="35"/>
      <c r="V830" s="35"/>
      <c r="W830" s="35"/>
      <c r="X830" s="35"/>
      <c r="Y830" s="35"/>
      <c r="Z830" s="35"/>
      <c r="AA830" s="35"/>
    </row>
    <row r="831" spans="4:27" s="7" customFormat="1" ht="17.25" customHeight="1">
      <c r="D831" s="5"/>
      <c r="E831" s="71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3"/>
      <c r="Q831" s="33"/>
      <c r="R831" s="39"/>
      <c r="S831" s="39"/>
      <c r="T831" s="39"/>
      <c r="U831" s="35"/>
      <c r="V831" s="35"/>
      <c r="W831" s="35"/>
      <c r="X831" s="35"/>
      <c r="Y831" s="35"/>
      <c r="Z831" s="35"/>
      <c r="AA831" s="35"/>
    </row>
    <row r="832" spans="4:27" s="7" customFormat="1" ht="26.25" customHeight="1">
      <c r="D832" s="5"/>
      <c r="E832" s="98">
        <v>2440</v>
      </c>
      <c r="F832" s="95"/>
      <c r="G832" s="95"/>
      <c r="H832" s="95"/>
      <c r="I832" s="95"/>
      <c r="J832" s="95" t="s">
        <v>87</v>
      </c>
      <c r="K832" s="95"/>
      <c r="L832" s="95"/>
      <c r="M832" s="95"/>
      <c r="N832" s="95"/>
      <c r="O832" s="95"/>
      <c r="P832" s="33"/>
      <c r="Q832" s="33"/>
      <c r="R832" s="114">
        <v>500</v>
      </c>
      <c r="S832" s="114"/>
      <c r="T832" s="114"/>
      <c r="U832" s="35"/>
      <c r="V832" s="35"/>
      <c r="W832" s="35"/>
      <c r="X832" s="35"/>
      <c r="Y832" s="35"/>
      <c r="Z832" s="35"/>
      <c r="AA832" s="35"/>
    </row>
    <row r="833" spans="4:27" s="7" customFormat="1" ht="17.25" customHeight="1">
      <c r="D833" s="5"/>
      <c r="E833" s="71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3"/>
      <c r="Q833" s="33"/>
      <c r="R833" s="39"/>
      <c r="S833" s="39"/>
      <c r="T833" s="39"/>
      <c r="U833" s="35"/>
      <c r="V833" s="35"/>
      <c r="W833" s="35"/>
      <c r="X833" s="35"/>
      <c r="Y833" s="35"/>
      <c r="Z833" s="35"/>
      <c r="AA833" s="35"/>
    </row>
    <row r="834" spans="4:27" s="7" customFormat="1" ht="21" customHeight="1">
      <c r="D834" s="5"/>
      <c r="E834" s="98">
        <v>2460</v>
      </c>
      <c r="F834" s="95"/>
      <c r="G834" s="95"/>
      <c r="H834" s="95"/>
      <c r="I834" s="95"/>
      <c r="J834" s="95" t="s">
        <v>63</v>
      </c>
      <c r="K834" s="95"/>
      <c r="L834" s="95"/>
      <c r="M834" s="95"/>
      <c r="N834" s="95"/>
      <c r="O834" s="95"/>
      <c r="P834" s="33"/>
      <c r="Q834" s="33"/>
      <c r="R834" s="114">
        <v>1000</v>
      </c>
      <c r="S834" s="114"/>
      <c r="T834" s="114"/>
      <c r="U834" s="35"/>
      <c r="V834" s="35"/>
      <c r="W834" s="35"/>
      <c r="X834" s="35"/>
      <c r="Y834" s="35"/>
      <c r="Z834" s="35"/>
      <c r="AA834" s="35"/>
    </row>
    <row r="835" spans="4:27" s="7" customFormat="1" ht="17.25" customHeight="1">
      <c r="D835" s="5"/>
      <c r="E835" s="71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3"/>
      <c r="Q835" s="33"/>
      <c r="R835" s="39"/>
      <c r="S835" s="39"/>
      <c r="T835" s="39"/>
      <c r="U835" s="35"/>
      <c r="V835" s="35"/>
      <c r="W835" s="35"/>
      <c r="X835" s="35"/>
      <c r="Y835" s="35"/>
      <c r="Z835" s="35"/>
      <c r="AA835" s="35"/>
    </row>
    <row r="836" spans="4:27" s="7" customFormat="1" ht="24.75" customHeight="1">
      <c r="D836" s="5"/>
      <c r="E836" s="98">
        <v>2610</v>
      </c>
      <c r="F836" s="95"/>
      <c r="G836" s="95"/>
      <c r="H836" s="95"/>
      <c r="I836" s="95"/>
      <c r="J836" s="95" t="s">
        <v>64</v>
      </c>
      <c r="K836" s="95"/>
      <c r="L836" s="95"/>
      <c r="M836" s="95"/>
      <c r="N836" s="95"/>
      <c r="O836" s="95"/>
      <c r="P836" s="33"/>
      <c r="Q836" s="33"/>
      <c r="R836" s="114">
        <v>4000</v>
      </c>
      <c r="S836" s="114"/>
      <c r="T836" s="114"/>
      <c r="U836" s="35"/>
      <c r="V836" s="35"/>
      <c r="W836" s="35"/>
      <c r="X836" s="35"/>
      <c r="Y836" s="35"/>
      <c r="Z836" s="35"/>
      <c r="AA836" s="35"/>
    </row>
    <row r="837" spans="4:27" s="7" customFormat="1" ht="17.25" customHeight="1">
      <c r="D837" s="5"/>
      <c r="E837" s="71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3"/>
      <c r="Q837" s="33"/>
      <c r="R837" s="39"/>
      <c r="S837" s="39"/>
      <c r="T837" s="39"/>
      <c r="U837" s="35"/>
      <c r="V837" s="35"/>
      <c r="W837" s="35"/>
      <c r="X837" s="35"/>
      <c r="Y837" s="35"/>
      <c r="Z837" s="35"/>
      <c r="AA837" s="35"/>
    </row>
    <row r="838" spans="4:27" s="7" customFormat="1" ht="24.75" customHeight="1">
      <c r="D838" s="5"/>
      <c r="E838" s="98">
        <v>2820</v>
      </c>
      <c r="F838" s="95"/>
      <c r="G838" s="95"/>
      <c r="H838" s="95"/>
      <c r="I838" s="95"/>
      <c r="J838" s="95" t="s">
        <v>104</v>
      </c>
      <c r="K838" s="95"/>
      <c r="L838" s="95"/>
      <c r="M838" s="95"/>
      <c r="N838" s="95"/>
      <c r="O838" s="95"/>
      <c r="P838" s="33"/>
      <c r="Q838" s="33"/>
      <c r="R838" s="114">
        <v>1300</v>
      </c>
      <c r="S838" s="114"/>
      <c r="T838" s="114"/>
      <c r="U838" s="35"/>
      <c r="V838" s="35"/>
      <c r="W838" s="35"/>
      <c r="X838" s="35"/>
      <c r="Y838" s="35"/>
      <c r="Z838" s="35"/>
      <c r="AA838" s="35"/>
    </row>
    <row r="839" spans="4:27" s="7" customFormat="1" ht="17.25" customHeight="1">
      <c r="D839" s="5"/>
      <c r="E839" s="71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3"/>
      <c r="Q839" s="33"/>
      <c r="R839" s="39"/>
      <c r="S839" s="39"/>
      <c r="T839" s="39"/>
      <c r="U839" s="35"/>
      <c r="V839" s="35"/>
      <c r="W839" s="35"/>
      <c r="X839" s="35"/>
      <c r="Y839" s="35"/>
      <c r="Z839" s="35"/>
      <c r="AA839" s="35"/>
    </row>
    <row r="840" spans="4:27" s="7" customFormat="1" ht="21.75" customHeight="1">
      <c r="D840" s="5"/>
      <c r="E840" s="98">
        <v>2825</v>
      </c>
      <c r="F840" s="95"/>
      <c r="G840" s="95"/>
      <c r="H840" s="95"/>
      <c r="I840" s="95"/>
      <c r="J840" s="95" t="s">
        <v>96</v>
      </c>
      <c r="K840" s="95"/>
      <c r="L840" s="95"/>
      <c r="M840" s="95"/>
      <c r="N840" s="95"/>
      <c r="O840" s="95"/>
      <c r="P840" s="33"/>
      <c r="Q840" s="33"/>
      <c r="R840" s="114">
        <v>10000</v>
      </c>
      <c r="S840" s="114"/>
      <c r="T840" s="114"/>
      <c r="U840" s="35"/>
      <c r="V840" s="35"/>
      <c r="W840" s="35"/>
      <c r="X840" s="35"/>
      <c r="Y840" s="35"/>
      <c r="Z840" s="35"/>
      <c r="AA840" s="35"/>
    </row>
    <row r="841" spans="4:27" s="7" customFormat="1" ht="17.25" customHeight="1">
      <c r="D841" s="5"/>
      <c r="E841" s="71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3"/>
      <c r="Q841" s="33"/>
      <c r="R841" s="39"/>
      <c r="S841" s="39"/>
      <c r="T841" s="39"/>
      <c r="U841" s="35"/>
      <c r="V841" s="35"/>
      <c r="W841" s="35"/>
      <c r="X841" s="35"/>
      <c r="Y841" s="35"/>
      <c r="Z841" s="35"/>
      <c r="AA841" s="35"/>
    </row>
    <row r="842" spans="4:27" s="7" customFormat="1" ht="17.25" customHeight="1">
      <c r="D842" s="5"/>
      <c r="E842" s="98">
        <v>2832</v>
      </c>
      <c r="F842" s="95"/>
      <c r="G842" s="95"/>
      <c r="H842" s="95"/>
      <c r="I842" s="95"/>
      <c r="J842" s="95" t="s">
        <v>141</v>
      </c>
      <c r="K842" s="95"/>
      <c r="L842" s="95"/>
      <c r="M842" s="95"/>
      <c r="N842" s="95"/>
      <c r="O842" s="95"/>
      <c r="P842" s="33"/>
      <c r="Q842" s="33"/>
      <c r="R842" s="114">
        <v>500</v>
      </c>
      <c r="S842" s="114"/>
      <c r="T842" s="114"/>
      <c r="U842" s="35"/>
      <c r="V842" s="35"/>
      <c r="W842" s="35"/>
      <c r="X842" s="35"/>
      <c r="Y842" s="35"/>
      <c r="Z842" s="35"/>
      <c r="AA842" s="35"/>
    </row>
    <row r="843" spans="4:27" s="7" customFormat="1" ht="17.25" customHeight="1">
      <c r="D843" s="5"/>
      <c r="E843" s="71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3"/>
      <c r="Q843" s="33"/>
      <c r="R843" s="39"/>
      <c r="S843" s="39"/>
      <c r="T843" s="39"/>
      <c r="U843" s="35"/>
      <c r="V843" s="35"/>
      <c r="W843" s="35"/>
      <c r="X843" s="35"/>
      <c r="Y843" s="35"/>
      <c r="Z843" s="35"/>
      <c r="AA843" s="35"/>
    </row>
    <row r="844" spans="4:27" s="7" customFormat="1" ht="23.25" customHeight="1">
      <c r="D844" s="5"/>
      <c r="E844" s="98">
        <v>2855</v>
      </c>
      <c r="F844" s="95"/>
      <c r="G844" s="95"/>
      <c r="H844" s="95"/>
      <c r="I844" s="95"/>
      <c r="J844" s="95" t="s">
        <v>139</v>
      </c>
      <c r="K844" s="95"/>
      <c r="L844" s="95"/>
      <c r="M844" s="95"/>
      <c r="N844" s="95"/>
      <c r="O844" s="95"/>
      <c r="P844" s="33"/>
      <c r="Q844" s="33"/>
      <c r="R844" s="114">
        <v>1500</v>
      </c>
      <c r="S844" s="114"/>
      <c r="T844" s="114"/>
      <c r="U844" s="35"/>
      <c r="V844" s="35"/>
      <c r="W844" s="35"/>
      <c r="X844" s="35"/>
      <c r="Y844" s="35"/>
      <c r="Z844" s="35"/>
      <c r="AA844" s="35"/>
    </row>
    <row r="845" spans="4:27" s="7" customFormat="1" ht="17.25" customHeight="1">
      <c r="D845" s="5"/>
      <c r="E845" s="71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3"/>
      <c r="Q845" s="33"/>
      <c r="R845" s="39"/>
      <c r="S845" s="39"/>
      <c r="T845" s="39"/>
      <c r="U845" s="35"/>
      <c r="V845" s="35"/>
      <c r="W845" s="35"/>
      <c r="X845" s="35"/>
      <c r="Y845" s="35"/>
      <c r="Z845" s="35"/>
      <c r="AA845" s="35"/>
    </row>
    <row r="846" spans="4:27" s="7" customFormat="1" ht="21" customHeight="1">
      <c r="D846" s="5"/>
      <c r="E846" s="98">
        <v>2857</v>
      </c>
      <c r="F846" s="95"/>
      <c r="G846" s="95"/>
      <c r="H846" s="95"/>
      <c r="I846" s="95"/>
      <c r="J846" s="95" t="s">
        <v>142</v>
      </c>
      <c r="K846" s="95"/>
      <c r="L846" s="95"/>
      <c r="M846" s="95"/>
      <c r="N846" s="95"/>
      <c r="O846" s="95"/>
      <c r="P846" s="33"/>
      <c r="Q846" s="33"/>
      <c r="R846" s="118">
        <v>2500</v>
      </c>
      <c r="S846" s="118"/>
      <c r="T846" s="118"/>
      <c r="U846" s="35"/>
      <c r="V846" s="35"/>
      <c r="W846" s="35"/>
      <c r="X846" s="35"/>
      <c r="Y846" s="35"/>
      <c r="Z846" s="35"/>
      <c r="AA846" s="35"/>
    </row>
    <row r="847" spans="4:27" s="7" customFormat="1" ht="17.25" customHeight="1">
      <c r="D847" s="5"/>
      <c r="E847" s="71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3"/>
      <c r="Q847" s="33"/>
      <c r="R847" s="39"/>
      <c r="S847" s="35"/>
      <c r="T847" s="35"/>
      <c r="U847" s="35"/>
      <c r="V847" s="35"/>
      <c r="W847" s="35"/>
      <c r="X847" s="35"/>
      <c r="Y847" s="35"/>
      <c r="Z847" s="35"/>
      <c r="AA847" s="35"/>
    </row>
    <row r="848" spans="4:27" s="7" customFormat="1" ht="21.75" customHeight="1">
      <c r="D848" s="5"/>
      <c r="E848" s="96" t="s">
        <v>232</v>
      </c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33"/>
      <c r="Q848" s="33"/>
      <c r="R848" s="100">
        <f>SUM(R810:T846)</f>
        <v>163300</v>
      </c>
      <c r="S848" s="101"/>
      <c r="T848" s="101"/>
      <c r="U848" s="35"/>
      <c r="V848" s="35"/>
      <c r="W848" s="35"/>
      <c r="X848" s="35"/>
      <c r="Y848" s="35"/>
      <c r="Z848" s="35"/>
      <c r="AA848" s="35"/>
    </row>
    <row r="849" spans="4:27" s="7" customFormat="1" ht="17.25" customHeight="1">
      <c r="D849" s="5"/>
      <c r="E849" s="40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33"/>
      <c r="Q849" s="33"/>
      <c r="R849" s="34"/>
      <c r="S849" s="35"/>
      <c r="T849" s="35"/>
      <c r="U849" s="35"/>
      <c r="V849" s="35"/>
      <c r="W849" s="35"/>
      <c r="X849" s="35"/>
      <c r="Y849" s="35"/>
      <c r="Z849" s="35"/>
      <c r="AA849" s="35"/>
    </row>
    <row r="850" spans="4:27" s="7" customFormat="1" ht="23.25" customHeight="1">
      <c r="D850" s="5"/>
      <c r="E850" s="60" t="s">
        <v>263</v>
      </c>
      <c r="F850" s="61"/>
      <c r="G850" s="61"/>
      <c r="H850" s="61"/>
      <c r="I850" s="61"/>
      <c r="J850" s="78" t="s">
        <v>306</v>
      </c>
      <c r="K850" s="61"/>
      <c r="L850" s="61"/>
      <c r="M850" s="61"/>
      <c r="N850" s="61"/>
      <c r="O850" s="68"/>
      <c r="P850" s="97" t="s">
        <v>233</v>
      </c>
      <c r="Q850" s="97"/>
      <c r="R850" s="97"/>
      <c r="S850" s="97"/>
      <c r="T850" s="97"/>
      <c r="U850" s="37"/>
      <c r="V850" s="37"/>
      <c r="W850" s="37"/>
      <c r="X850" s="37"/>
      <c r="Y850" s="37"/>
      <c r="Z850" s="37"/>
      <c r="AA850" s="37"/>
    </row>
    <row r="851" spans="4:27" s="7" customFormat="1" ht="21.75" customHeight="1">
      <c r="D851" s="5"/>
      <c r="E851" s="98">
        <v>2000</v>
      </c>
      <c r="F851" s="95"/>
      <c r="G851" s="95"/>
      <c r="H851" s="95"/>
      <c r="I851" s="95"/>
      <c r="J851" s="95" t="s">
        <v>50</v>
      </c>
      <c r="K851" s="95"/>
      <c r="L851" s="95"/>
      <c r="M851" s="95"/>
      <c r="N851" s="95"/>
      <c r="O851" s="95"/>
      <c r="P851" s="33"/>
      <c r="Q851" s="33"/>
      <c r="R851" s="115">
        <v>100700</v>
      </c>
      <c r="S851" s="115"/>
      <c r="T851" s="115"/>
      <c r="U851" s="35"/>
      <c r="V851" s="35"/>
      <c r="W851" s="35"/>
      <c r="X851" s="35"/>
      <c r="Y851" s="35"/>
      <c r="Z851" s="35"/>
      <c r="AA851" s="35"/>
    </row>
    <row r="852" spans="4:27" s="7" customFormat="1" ht="17.25" customHeight="1">
      <c r="D852" s="5"/>
      <c r="E852" s="71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3"/>
      <c r="Q852" s="33"/>
      <c r="R852" s="39"/>
      <c r="S852" s="35"/>
      <c r="T852" s="35"/>
      <c r="U852" s="35"/>
      <c r="V852" s="35"/>
      <c r="W852" s="35"/>
      <c r="X852" s="35"/>
      <c r="Y852" s="35"/>
      <c r="Z852" s="35"/>
      <c r="AA852" s="35"/>
    </row>
    <row r="853" spans="4:27" s="7" customFormat="1" ht="24" customHeight="1">
      <c r="D853" s="5"/>
      <c r="E853" s="98">
        <v>2001</v>
      </c>
      <c r="F853" s="95"/>
      <c r="G853" s="95"/>
      <c r="H853" s="95"/>
      <c r="I853" s="95"/>
      <c r="J853" s="95" t="s">
        <v>51</v>
      </c>
      <c r="K853" s="95"/>
      <c r="L853" s="95"/>
      <c r="M853" s="95"/>
      <c r="N853" s="95"/>
      <c r="O853" s="95"/>
      <c r="P853" s="33"/>
      <c r="Q853" s="33"/>
      <c r="R853" s="114">
        <v>2500</v>
      </c>
      <c r="S853" s="101"/>
      <c r="T853" s="101"/>
      <c r="U853" s="35"/>
      <c r="V853" s="35"/>
      <c r="W853" s="35"/>
      <c r="X853" s="35"/>
      <c r="Y853" s="35"/>
      <c r="Z853" s="35"/>
      <c r="AA853" s="35"/>
    </row>
    <row r="854" spans="4:27" s="7" customFormat="1" ht="17.25" customHeight="1">
      <c r="D854" s="5"/>
      <c r="E854" s="71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3"/>
      <c r="Q854" s="33"/>
      <c r="R854" s="39"/>
      <c r="S854" s="35"/>
      <c r="T854" s="35"/>
      <c r="U854" s="35"/>
      <c r="V854" s="35"/>
      <c r="W854" s="35"/>
      <c r="X854" s="35"/>
      <c r="Y854" s="35"/>
      <c r="Z854" s="35"/>
      <c r="AA854" s="35"/>
    </row>
    <row r="855" spans="4:27" s="7" customFormat="1" ht="21" customHeight="1">
      <c r="D855" s="5"/>
      <c r="E855" s="98">
        <v>2030</v>
      </c>
      <c r="F855" s="95"/>
      <c r="G855" s="95"/>
      <c r="H855" s="95"/>
      <c r="I855" s="95"/>
      <c r="J855" s="95" t="s">
        <v>53</v>
      </c>
      <c r="K855" s="95"/>
      <c r="L855" s="95"/>
      <c r="M855" s="95"/>
      <c r="N855" s="95"/>
      <c r="O855" s="95"/>
      <c r="P855" s="33"/>
      <c r="Q855" s="33"/>
      <c r="R855" s="114">
        <v>8000</v>
      </c>
      <c r="S855" s="101"/>
      <c r="T855" s="101"/>
      <c r="U855" s="35"/>
      <c r="V855" s="35"/>
      <c r="W855" s="35"/>
      <c r="X855" s="35"/>
      <c r="Y855" s="35"/>
      <c r="Z855" s="35"/>
      <c r="AA855" s="35"/>
    </row>
    <row r="856" spans="4:27" s="7" customFormat="1" ht="17.25" customHeight="1">
      <c r="D856" s="5"/>
      <c r="E856" s="71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3"/>
      <c r="Q856" s="33"/>
      <c r="R856" s="39"/>
      <c r="S856" s="35"/>
      <c r="T856" s="35"/>
      <c r="U856" s="35"/>
      <c r="V856" s="35"/>
      <c r="W856" s="35"/>
      <c r="X856" s="35"/>
      <c r="Y856" s="35"/>
      <c r="Z856" s="35"/>
      <c r="AA856" s="35"/>
    </row>
    <row r="857" spans="4:27" s="7" customFormat="1" ht="21" customHeight="1">
      <c r="D857" s="5"/>
      <c r="E857" s="98">
        <v>2036</v>
      </c>
      <c r="F857" s="95"/>
      <c r="G857" s="95"/>
      <c r="H857" s="95"/>
      <c r="I857" s="95"/>
      <c r="J857" s="95" t="s">
        <v>82</v>
      </c>
      <c r="K857" s="95"/>
      <c r="L857" s="95"/>
      <c r="M857" s="95"/>
      <c r="N857" s="95"/>
      <c r="O857" s="95"/>
      <c r="P857" s="33"/>
      <c r="Q857" s="33"/>
      <c r="R857" s="114">
        <v>4500</v>
      </c>
      <c r="S857" s="101"/>
      <c r="T857" s="101"/>
      <c r="U857" s="35"/>
      <c r="V857" s="35"/>
      <c r="W857" s="35"/>
      <c r="X857" s="35"/>
      <c r="Y857" s="35"/>
      <c r="Z857" s="35"/>
      <c r="AA857" s="35"/>
    </row>
    <row r="858" spans="4:27" s="7" customFormat="1" ht="17.25" customHeight="1">
      <c r="D858" s="5"/>
      <c r="E858" s="71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3"/>
      <c r="Q858" s="33"/>
      <c r="R858" s="39"/>
      <c r="S858" s="35"/>
      <c r="T858" s="35"/>
      <c r="U858" s="35"/>
      <c r="V858" s="35"/>
      <c r="W858" s="35"/>
      <c r="X858" s="35"/>
      <c r="Y858" s="35"/>
      <c r="Z858" s="35"/>
      <c r="AA858" s="35"/>
    </row>
    <row r="859" spans="4:27" s="7" customFormat="1" ht="18.75" customHeight="1">
      <c r="D859" s="5"/>
      <c r="E859" s="98">
        <v>2038</v>
      </c>
      <c r="F859" s="95"/>
      <c r="G859" s="95"/>
      <c r="H859" s="95"/>
      <c r="I859" s="95"/>
      <c r="J859" s="95" t="s">
        <v>54</v>
      </c>
      <c r="K859" s="95"/>
      <c r="L859" s="95"/>
      <c r="M859" s="95"/>
      <c r="N859" s="95"/>
      <c r="O859" s="95"/>
      <c r="P859" s="33"/>
      <c r="Q859" s="33"/>
      <c r="R859" s="114">
        <v>10500</v>
      </c>
      <c r="S859" s="101"/>
      <c r="T859" s="101"/>
      <c r="U859" s="35"/>
      <c r="V859" s="35"/>
      <c r="W859" s="35"/>
      <c r="X859" s="35"/>
      <c r="Y859" s="35"/>
      <c r="Z859" s="35"/>
      <c r="AA859" s="35"/>
    </row>
    <row r="860" spans="4:27" s="7" customFormat="1" ht="17.25" customHeight="1">
      <c r="D860" s="5"/>
      <c r="E860" s="71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3"/>
      <c r="Q860" s="33"/>
      <c r="R860" s="39"/>
      <c r="S860" s="35"/>
      <c r="T860" s="35"/>
      <c r="U860" s="35"/>
      <c r="V860" s="35"/>
      <c r="W860" s="35"/>
      <c r="X860" s="35"/>
      <c r="Y860" s="35"/>
      <c r="Z860" s="35"/>
      <c r="AA860" s="35"/>
    </row>
    <row r="861" spans="4:27" s="7" customFormat="1" ht="20.25" customHeight="1">
      <c r="D861" s="5"/>
      <c r="E861" s="98">
        <v>2040</v>
      </c>
      <c r="F861" s="95"/>
      <c r="G861" s="95"/>
      <c r="H861" s="95"/>
      <c r="I861" s="95"/>
      <c r="J861" s="95" t="s">
        <v>55</v>
      </c>
      <c r="K861" s="95"/>
      <c r="L861" s="95"/>
      <c r="M861" s="95"/>
      <c r="N861" s="95"/>
      <c r="O861" s="95"/>
      <c r="P861" s="33"/>
      <c r="Q861" s="33"/>
      <c r="R861" s="114">
        <v>17600</v>
      </c>
      <c r="S861" s="101"/>
      <c r="T861" s="101"/>
      <c r="U861" s="35"/>
      <c r="V861" s="35"/>
      <c r="W861" s="35"/>
      <c r="X861" s="35"/>
      <c r="Y861" s="35"/>
      <c r="Z861" s="35"/>
      <c r="AA861" s="35"/>
    </row>
    <row r="862" spans="4:27" s="7" customFormat="1" ht="17.25" customHeight="1">
      <c r="D862" s="5"/>
      <c r="E862" s="71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3"/>
      <c r="Q862" s="33"/>
      <c r="R862" s="39"/>
      <c r="S862" s="35"/>
      <c r="T862" s="35"/>
      <c r="U862" s="35"/>
      <c r="V862" s="35"/>
      <c r="W862" s="35"/>
      <c r="X862" s="35"/>
      <c r="Y862" s="35"/>
      <c r="Z862" s="35"/>
      <c r="AA862" s="35"/>
    </row>
    <row r="863" spans="4:27" s="7" customFormat="1" ht="21.75" customHeight="1">
      <c r="D863" s="5"/>
      <c r="E863" s="98">
        <v>2050</v>
      </c>
      <c r="F863" s="95"/>
      <c r="G863" s="95"/>
      <c r="H863" s="95"/>
      <c r="I863" s="95"/>
      <c r="J863" s="95" t="s">
        <v>91</v>
      </c>
      <c r="K863" s="95"/>
      <c r="L863" s="95"/>
      <c r="M863" s="95"/>
      <c r="N863" s="95"/>
      <c r="O863" s="95"/>
      <c r="P863" s="33"/>
      <c r="Q863" s="33"/>
      <c r="R863" s="114">
        <v>1500</v>
      </c>
      <c r="S863" s="101"/>
      <c r="T863" s="101"/>
      <c r="U863" s="35"/>
      <c r="V863" s="35"/>
      <c r="W863" s="35"/>
      <c r="X863" s="35"/>
      <c r="Y863" s="35"/>
      <c r="Z863" s="35"/>
      <c r="AA863" s="35"/>
    </row>
    <row r="864" spans="4:27" s="7" customFormat="1" ht="17.25" customHeight="1">
      <c r="D864" s="5"/>
      <c r="E864" s="71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3"/>
      <c r="Q864" s="33"/>
      <c r="R864" s="39"/>
      <c r="S864" s="35"/>
      <c r="T864" s="35"/>
      <c r="U864" s="35"/>
      <c r="V864" s="35"/>
      <c r="W864" s="35"/>
      <c r="X864" s="35"/>
      <c r="Y864" s="35"/>
      <c r="Z864" s="35"/>
      <c r="AA864" s="35"/>
    </row>
    <row r="865" spans="4:27" s="7" customFormat="1" ht="21.75" customHeight="1">
      <c r="D865" s="5"/>
      <c r="E865" s="98">
        <v>2060</v>
      </c>
      <c r="F865" s="95"/>
      <c r="G865" s="95"/>
      <c r="H865" s="95"/>
      <c r="I865" s="95"/>
      <c r="J865" s="95" t="s">
        <v>83</v>
      </c>
      <c r="K865" s="95"/>
      <c r="L865" s="95"/>
      <c r="M865" s="95"/>
      <c r="N865" s="95"/>
      <c r="O865" s="95"/>
      <c r="P865" s="33"/>
      <c r="Q865" s="33"/>
      <c r="R865" s="114">
        <v>7500</v>
      </c>
      <c r="S865" s="101"/>
      <c r="T865" s="101"/>
      <c r="U865" s="35"/>
      <c r="V865" s="35"/>
      <c r="W865" s="35"/>
      <c r="X865" s="35"/>
      <c r="Y865" s="35"/>
      <c r="Z865" s="35"/>
      <c r="AA865" s="35"/>
    </row>
    <row r="866" spans="4:27" s="7" customFormat="1" ht="17.25" customHeight="1">
      <c r="D866" s="5"/>
      <c r="E866" s="71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3"/>
      <c r="Q866" s="33"/>
      <c r="R866" s="39"/>
      <c r="S866" s="35"/>
      <c r="T866" s="35"/>
      <c r="U866" s="35"/>
      <c r="V866" s="35"/>
      <c r="W866" s="35"/>
      <c r="X866" s="35"/>
      <c r="Y866" s="35"/>
      <c r="Z866" s="35"/>
      <c r="AA866" s="35"/>
    </row>
    <row r="867" spans="4:27" s="7" customFormat="1" ht="23.25" customHeight="1">
      <c r="D867" s="5"/>
      <c r="E867" s="98">
        <v>2100</v>
      </c>
      <c r="F867" s="95"/>
      <c r="G867" s="95"/>
      <c r="H867" s="95"/>
      <c r="I867" s="95"/>
      <c r="J867" s="95" t="s">
        <v>84</v>
      </c>
      <c r="K867" s="95"/>
      <c r="L867" s="95"/>
      <c r="M867" s="95"/>
      <c r="N867" s="95"/>
      <c r="O867" s="95"/>
      <c r="P867" s="33"/>
      <c r="Q867" s="33"/>
      <c r="R867" s="114">
        <v>1500</v>
      </c>
      <c r="S867" s="101"/>
      <c r="T867" s="101"/>
      <c r="U867" s="35"/>
      <c r="V867" s="35"/>
      <c r="W867" s="35"/>
      <c r="X867" s="35"/>
      <c r="Y867" s="35"/>
      <c r="Z867" s="35"/>
      <c r="AA867" s="35"/>
    </row>
    <row r="868" spans="4:27" s="7" customFormat="1" ht="17.25" customHeight="1">
      <c r="D868" s="5"/>
      <c r="E868" s="71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3"/>
      <c r="Q868" s="33"/>
      <c r="R868" s="39"/>
      <c r="S868" s="35"/>
      <c r="T868" s="35"/>
      <c r="U868" s="35"/>
      <c r="V868" s="35"/>
      <c r="W868" s="35"/>
      <c r="X868" s="35"/>
      <c r="Y868" s="35"/>
      <c r="Z868" s="35"/>
      <c r="AA868" s="35"/>
    </row>
    <row r="869" spans="4:27" s="7" customFormat="1" ht="24" customHeight="1">
      <c r="D869" s="5"/>
      <c r="E869" s="98">
        <v>2200</v>
      </c>
      <c r="F869" s="95"/>
      <c r="G869" s="95"/>
      <c r="H869" s="95"/>
      <c r="I869" s="95"/>
      <c r="J869" s="95" t="s">
        <v>56</v>
      </c>
      <c r="K869" s="95"/>
      <c r="L869" s="95"/>
      <c r="M869" s="95"/>
      <c r="N869" s="95"/>
      <c r="O869" s="95"/>
      <c r="P869" s="33"/>
      <c r="Q869" s="33"/>
      <c r="R869" s="114">
        <v>3150</v>
      </c>
      <c r="S869" s="101"/>
      <c r="T869" s="101"/>
      <c r="U869" s="35"/>
      <c r="V869" s="35"/>
      <c r="W869" s="35"/>
      <c r="X869" s="35"/>
      <c r="Y869" s="35"/>
      <c r="Z869" s="35"/>
      <c r="AA869" s="35"/>
    </row>
    <row r="870" spans="4:27" s="7" customFormat="1" ht="17.25" customHeight="1">
      <c r="D870" s="5"/>
      <c r="E870" s="71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3"/>
      <c r="Q870" s="33"/>
      <c r="R870" s="39"/>
      <c r="S870" s="35"/>
      <c r="T870" s="35"/>
      <c r="U870" s="35"/>
      <c r="V870" s="35"/>
      <c r="W870" s="35"/>
      <c r="X870" s="35"/>
      <c r="Y870" s="35"/>
      <c r="Z870" s="35"/>
      <c r="AA870" s="35"/>
    </row>
    <row r="871" spans="4:27" s="7" customFormat="1" ht="21.75" customHeight="1">
      <c r="D871" s="5"/>
      <c r="E871" s="98">
        <v>2400</v>
      </c>
      <c r="F871" s="95"/>
      <c r="G871" s="95"/>
      <c r="H871" s="95"/>
      <c r="I871" s="95"/>
      <c r="J871" s="95" t="s">
        <v>60</v>
      </c>
      <c r="K871" s="95"/>
      <c r="L871" s="95"/>
      <c r="M871" s="95"/>
      <c r="N871" s="95"/>
      <c r="O871" s="95"/>
      <c r="P871" s="33"/>
      <c r="Q871" s="33"/>
      <c r="R871" s="114">
        <v>3500</v>
      </c>
      <c r="S871" s="101"/>
      <c r="T871" s="101"/>
      <c r="U871" s="35"/>
      <c r="V871" s="35"/>
      <c r="W871" s="35"/>
      <c r="X871" s="35"/>
      <c r="Y871" s="35"/>
      <c r="Z871" s="35"/>
      <c r="AA871" s="35"/>
    </row>
    <row r="872" spans="4:27" s="7" customFormat="1" ht="15.75" customHeight="1">
      <c r="D872" s="5"/>
      <c r="E872" s="71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3"/>
      <c r="Q872" s="33"/>
      <c r="R872" s="39"/>
      <c r="S872" s="35"/>
      <c r="T872" s="35"/>
      <c r="U872" s="35"/>
      <c r="V872" s="35"/>
      <c r="W872" s="35"/>
      <c r="X872" s="35"/>
      <c r="Y872" s="35"/>
      <c r="Z872" s="35"/>
      <c r="AA872" s="35"/>
    </row>
    <row r="873" spans="4:27" s="7" customFormat="1" ht="24" customHeight="1">
      <c r="D873" s="5"/>
      <c r="E873" s="98">
        <v>2460</v>
      </c>
      <c r="F873" s="95"/>
      <c r="G873" s="95"/>
      <c r="H873" s="95"/>
      <c r="I873" s="95"/>
      <c r="J873" s="95" t="s">
        <v>63</v>
      </c>
      <c r="K873" s="95"/>
      <c r="L873" s="95"/>
      <c r="M873" s="95"/>
      <c r="N873" s="95"/>
      <c r="O873" s="95"/>
      <c r="P873" s="33"/>
      <c r="Q873" s="33"/>
      <c r="R873" s="114">
        <v>1000</v>
      </c>
      <c r="S873" s="101"/>
      <c r="T873" s="101"/>
      <c r="U873" s="35"/>
      <c r="V873" s="35"/>
      <c r="W873" s="35"/>
      <c r="X873" s="35"/>
      <c r="Y873" s="35"/>
      <c r="Z873" s="35"/>
      <c r="AA873" s="35"/>
    </row>
    <row r="874" spans="4:27" s="7" customFormat="1" ht="17.25" customHeight="1">
      <c r="D874" s="5"/>
      <c r="E874" s="71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3"/>
      <c r="Q874" s="33"/>
      <c r="R874" s="39"/>
      <c r="S874" s="35"/>
      <c r="T874" s="35"/>
      <c r="U874" s="35"/>
      <c r="V874" s="35"/>
      <c r="W874" s="35"/>
      <c r="X874" s="35"/>
      <c r="Y874" s="35"/>
      <c r="Z874" s="35"/>
      <c r="AA874" s="35"/>
    </row>
    <row r="875" spans="4:27" s="7" customFormat="1" ht="21.75" customHeight="1">
      <c r="D875" s="5"/>
      <c r="E875" s="98">
        <v>2610</v>
      </c>
      <c r="F875" s="95"/>
      <c r="G875" s="95"/>
      <c r="H875" s="95"/>
      <c r="I875" s="95"/>
      <c r="J875" s="95" t="s">
        <v>64</v>
      </c>
      <c r="K875" s="95"/>
      <c r="L875" s="95"/>
      <c r="M875" s="95"/>
      <c r="N875" s="95"/>
      <c r="O875" s="95"/>
      <c r="P875" s="33"/>
      <c r="Q875" s="33"/>
      <c r="R875" s="118">
        <v>4000</v>
      </c>
      <c r="S875" s="120"/>
      <c r="T875" s="120"/>
      <c r="U875" s="35"/>
      <c r="V875" s="35"/>
      <c r="W875" s="35"/>
      <c r="X875" s="35"/>
      <c r="Y875" s="35"/>
      <c r="Z875" s="35"/>
      <c r="AA875" s="35"/>
    </row>
    <row r="876" spans="4:27" s="7" customFormat="1" ht="17.25" customHeight="1">
      <c r="D876" s="5"/>
      <c r="E876" s="71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3"/>
      <c r="Q876" s="33"/>
      <c r="R876" s="39"/>
      <c r="S876" s="35"/>
      <c r="T876" s="35"/>
      <c r="U876" s="35"/>
      <c r="V876" s="35"/>
      <c r="W876" s="35"/>
      <c r="X876" s="35"/>
      <c r="Y876" s="35"/>
      <c r="Z876" s="35"/>
      <c r="AA876" s="35"/>
    </row>
    <row r="877" spans="4:27" s="7" customFormat="1" ht="23.25" customHeight="1">
      <c r="D877" s="5"/>
      <c r="E877" s="96" t="s">
        <v>234</v>
      </c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33"/>
      <c r="Q877" s="33"/>
      <c r="R877" s="100">
        <f>SUM(R851:T875)</f>
        <v>165950</v>
      </c>
      <c r="S877" s="101"/>
      <c r="T877" s="101"/>
      <c r="U877" s="35"/>
      <c r="V877" s="35"/>
      <c r="W877" s="35"/>
      <c r="X877" s="35"/>
      <c r="Y877" s="35"/>
      <c r="Z877" s="35"/>
      <c r="AA877" s="35"/>
    </row>
    <row r="878" spans="4:27" s="7" customFormat="1" ht="17.25" customHeight="1">
      <c r="D878" s="5"/>
      <c r="E878" s="40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33"/>
      <c r="Q878" s="33"/>
      <c r="R878" s="34"/>
      <c r="S878" s="35"/>
      <c r="T878" s="35"/>
      <c r="U878" s="35"/>
      <c r="V878" s="35"/>
      <c r="W878" s="35"/>
      <c r="X878" s="35"/>
      <c r="Y878" s="35"/>
      <c r="Z878" s="35"/>
      <c r="AA878" s="35"/>
    </row>
    <row r="879" spans="4:27" s="7" customFormat="1" ht="21.75" customHeight="1">
      <c r="D879" s="5"/>
      <c r="E879" s="60" t="s">
        <v>263</v>
      </c>
      <c r="F879" s="61"/>
      <c r="G879" s="61"/>
      <c r="H879" s="61"/>
      <c r="I879" s="61"/>
      <c r="J879" s="78" t="s">
        <v>307</v>
      </c>
      <c r="K879" s="61"/>
      <c r="L879" s="61"/>
      <c r="M879" s="61"/>
      <c r="N879" s="61"/>
      <c r="O879" s="68"/>
      <c r="P879" s="97" t="s">
        <v>235</v>
      </c>
      <c r="Q879" s="97"/>
      <c r="R879" s="97"/>
      <c r="S879" s="97"/>
      <c r="T879" s="97"/>
      <c r="U879" s="37"/>
      <c r="V879" s="37"/>
      <c r="W879" s="37"/>
      <c r="X879" s="37"/>
      <c r="Y879" s="37"/>
      <c r="Z879" s="37"/>
      <c r="AA879" s="37"/>
    </row>
    <row r="880" spans="4:27" s="7" customFormat="1" ht="24.75" customHeight="1">
      <c r="D880" s="5"/>
      <c r="E880" s="98">
        <v>2000</v>
      </c>
      <c r="F880" s="95"/>
      <c r="G880" s="95"/>
      <c r="H880" s="95"/>
      <c r="I880" s="95"/>
      <c r="J880" s="95" t="s">
        <v>50</v>
      </c>
      <c r="K880" s="95"/>
      <c r="L880" s="95"/>
      <c r="M880" s="95"/>
      <c r="N880" s="95"/>
      <c r="O880" s="95"/>
      <c r="P880" s="33"/>
      <c r="Q880" s="33"/>
      <c r="R880" s="115">
        <v>132000</v>
      </c>
      <c r="S880" s="115"/>
      <c r="T880" s="115"/>
      <c r="U880" s="35"/>
      <c r="V880" s="35"/>
      <c r="W880" s="35"/>
      <c r="X880" s="35"/>
      <c r="Y880" s="35"/>
      <c r="Z880" s="35"/>
      <c r="AA880" s="35"/>
    </row>
    <row r="881" spans="4:27" s="7" customFormat="1" ht="8.25" customHeight="1">
      <c r="D881" s="5"/>
      <c r="E881" s="71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3"/>
      <c r="Q881" s="33"/>
      <c r="R881" s="39"/>
      <c r="S881" s="35"/>
      <c r="T881" s="35"/>
      <c r="U881" s="35"/>
      <c r="V881" s="35"/>
      <c r="W881" s="35"/>
      <c r="X881" s="35"/>
      <c r="Y881" s="35"/>
      <c r="Z881" s="35"/>
      <c r="AA881" s="35"/>
    </row>
    <row r="882" spans="4:27" s="7" customFormat="1" ht="20.25" customHeight="1">
      <c r="D882" s="5"/>
      <c r="E882" s="98">
        <v>2030</v>
      </c>
      <c r="F882" s="95"/>
      <c r="G882" s="95"/>
      <c r="H882" s="95"/>
      <c r="I882" s="95"/>
      <c r="J882" s="95" t="s">
        <v>53</v>
      </c>
      <c r="K882" s="95"/>
      <c r="L882" s="95"/>
      <c r="M882" s="95"/>
      <c r="N882" s="95"/>
      <c r="O882" s="95"/>
      <c r="P882" s="33"/>
      <c r="Q882" s="33"/>
      <c r="R882" s="114">
        <v>10100</v>
      </c>
      <c r="S882" s="101"/>
      <c r="T882" s="101"/>
      <c r="U882" s="35"/>
      <c r="V882" s="35"/>
      <c r="W882" s="35"/>
      <c r="X882" s="35"/>
      <c r="Y882" s="35"/>
      <c r="Z882" s="35"/>
      <c r="AA882" s="35"/>
    </row>
    <row r="883" spans="4:27" s="7" customFormat="1" ht="12" customHeight="1">
      <c r="D883" s="5"/>
      <c r="E883" s="71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3"/>
      <c r="Q883" s="33"/>
      <c r="R883" s="39"/>
      <c r="S883" s="35"/>
      <c r="T883" s="35"/>
      <c r="U883" s="35"/>
      <c r="V883" s="35"/>
      <c r="W883" s="35"/>
      <c r="X883" s="35"/>
      <c r="Y883" s="35"/>
      <c r="Z883" s="35"/>
      <c r="AA883" s="35"/>
    </row>
    <row r="884" spans="4:27" s="7" customFormat="1" ht="21" customHeight="1">
      <c r="D884" s="5"/>
      <c r="E884" s="98">
        <v>2036</v>
      </c>
      <c r="F884" s="95"/>
      <c r="G884" s="95"/>
      <c r="H884" s="95"/>
      <c r="I884" s="95"/>
      <c r="J884" s="95" t="s">
        <v>82</v>
      </c>
      <c r="K884" s="95"/>
      <c r="L884" s="95"/>
      <c r="M884" s="95"/>
      <c r="N884" s="95"/>
      <c r="O884" s="95"/>
      <c r="P884" s="33"/>
      <c r="Q884" s="33"/>
      <c r="R884" s="114">
        <v>13500</v>
      </c>
      <c r="S884" s="101"/>
      <c r="T884" s="101"/>
      <c r="U884" s="35"/>
      <c r="V884" s="35"/>
      <c r="W884" s="35"/>
      <c r="X884" s="35"/>
      <c r="Y884" s="35"/>
      <c r="Z884" s="35"/>
      <c r="AA884" s="35"/>
    </row>
    <row r="885" spans="4:27" s="7" customFormat="1" ht="12" customHeight="1">
      <c r="D885" s="5"/>
      <c r="E885" s="71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3"/>
      <c r="Q885" s="33"/>
      <c r="R885" s="39"/>
      <c r="S885" s="35"/>
      <c r="T885" s="35"/>
      <c r="U885" s="35"/>
      <c r="V885" s="35"/>
      <c r="W885" s="35"/>
      <c r="X885" s="35"/>
      <c r="Y885" s="35"/>
      <c r="Z885" s="35"/>
      <c r="AA885" s="35"/>
    </row>
    <row r="886" spans="4:27" s="7" customFormat="1" ht="24.75" customHeight="1">
      <c r="D886" s="5"/>
      <c r="E886" s="98">
        <v>2038</v>
      </c>
      <c r="F886" s="95"/>
      <c r="G886" s="95"/>
      <c r="H886" s="95"/>
      <c r="I886" s="95"/>
      <c r="J886" s="95" t="s">
        <v>54</v>
      </c>
      <c r="K886" s="95"/>
      <c r="L886" s="95"/>
      <c r="M886" s="95"/>
      <c r="N886" s="95"/>
      <c r="O886" s="95"/>
      <c r="P886" s="33"/>
      <c r="Q886" s="33"/>
      <c r="R886" s="114">
        <v>4200</v>
      </c>
      <c r="S886" s="101"/>
      <c r="T886" s="101"/>
      <c r="U886" s="35"/>
      <c r="V886" s="35"/>
      <c r="W886" s="35"/>
      <c r="X886" s="35"/>
      <c r="Y886" s="35"/>
      <c r="Z886" s="35"/>
      <c r="AA886" s="35"/>
    </row>
    <row r="887" spans="4:27" s="7" customFormat="1" ht="12" customHeight="1">
      <c r="D887" s="5"/>
      <c r="E887" s="71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3"/>
      <c r="Q887" s="33"/>
      <c r="R887" s="39"/>
      <c r="S887" s="35"/>
      <c r="T887" s="35"/>
      <c r="U887" s="35"/>
      <c r="V887" s="35"/>
      <c r="W887" s="35"/>
      <c r="X887" s="35"/>
      <c r="Y887" s="35"/>
      <c r="Z887" s="35"/>
      <c r="AA887" s="35"/>
    </row>
    <row r="888" spans="4:27" s="7" customFormat="1" ht="24.75" customHeight="1">
      <c r="D888" s="5"/>
      <c r="E888" s="98">
        <v>2040</v>
      </c>
      <c r="F888" s="95"/>
      <c r="G888" s="95"/>
      <c r="H888" s="95"/>
      <c r="I888" s="95"/>
      <c r="J888" s="95" t="s">
        <v>55</v>
      </c>
      <c r="K888" s="95"/>
      <c r="L888" s="95"/>
      <c r="M888" s="95"/>
      <c r="N888" s="95"/>
      <c r="O888" s="95"/>
      <c r="P888" s="33"/>
      <c r="Q888" s="33"/>
      <c r="R888" s="114">
        <v>15000</v>
      </c>
      <c r="S888" s="101"/>
      <c r="T888" s="101"/>
      <c r="U888" s="35"/>
      <c r="V888" s="35"/>
      <c r="W888" s="35"/>
      <c r="X888" s="35"/>
      <c r="Y888" s="35"/>
      <c r="Z888" s="35"/>
      <c r="AA888" s="35"/>
    </row>
    <row r="889" spans="4:27" s="7" customFormat="1" ht="17.25" customHeight="1">
      <c r="D889" s="5"/>
      <c r="E889" s="71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3"/>
      <c r="Q889" s="33"/>
      <c r="R889" s="39"/>
      <c r="S889" s="35"/>
      <c r="T889" s="35"/>
      <c r="U889" s="35"/>
      <c r="V889" s="35"/>
      <c r="W889" s="35"/>
      <c r="X889" s="35"/>
      <c r="Y889" s="35"/>
      <c r="Z889" s="35"/>
      <c r="AA889" s="35"/>
    </row>
    <row r="890" spans="4:27" s="7" customFormat="1" ht="23.25" customHeight="1">
      <c r="D890" s="5"/>
      <c r="E890" s="98">
        <v>2050</v>
      </c>
      <c r="F890" s="95"/>
      <c r="G890" s="95"/>
      <c r="H890" s="95"/>
      <c r="I890" s="95"/>
      <c r="J890" s="95" t="s">
        <v>91</v>
      </c>
      <c r="K890" s="95"/>
      <c r="L890" s="95"/>
      <c r="M890" s="95"/>
      <c r="N890" s="95"/>
      <c r="O890" s="95"/>
      <c r="P890" s="33"/>
      <c r="Q890" s="33"/>
      <c r="R890" s="114">
        <v>1500</v>
      </c>
      <c r="S890" s="101"/>
      <c r="T890" s="101"/>
      <c r="U890" s="35"/>
      <c r="V890" s="35"/>
      <c r="W890" s="35"/>
      <c r="X890" s="35"/>
      <c r="Y890" s="35"/>
      <c r="Z890" s="35"/>
      <c r="AA890" s="35"/>
    </row>
    <row r="891" spans="4:27" s="7" customFormat="1" ht="17.25" customHeight="1">
      <c r="D891" s="5"/>
      <c r="E891" s="71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3"/>
      <c r="Q891" s="33"/>
      <c r="R891" s="39"/>
      <c r="S891" s="35"/>
      <c r="T891" s="35"/>
      <c r="U891" s="35"/>
      <c r="V891" s="35"/>
      <c r="W891" s="35"/>
      <c r="X891" s="35"/>
      <c r="Y891" s="35"/>
      <c r="Z891" s="35"/>
      <c r="AA891" s="35"/>
    </row>
    <row r="892" spans="4:27" s="7" customFormat="1" ht="21.75" customHeight="1">
      <c r="D892" s="5"/>
      <c r="E892" s="98">
        <v>2060</v>
      </c>
      <c r="F892" s="95"/>
      <c r="G892" s="95"/>
      <c r="H892" s="95"/>
      <c r="I892" s="95"/>
      <c r="J892" s="95" t="s">
        <v>83</v>
      </c>
      <c r="K892" s="95"/>
      <c r="L892" s="95"/>
      <c r="M892" s="95"/>
      <c r="N892" s="95"/>
      <c r="O892" s="95"/>
      <c r="P892" s="33"/>
      <c r="Q892" s="33"/>
      <c r="R892" s="114">
        <v>5600</v>
      </c>
      <c r="S892" s="101"/>
      <c r="T892" s="101"/>
      <c r="U892" s="35"/>
      <c r="V892" s="35"/>
      <c r="W892" s="35"/>
      <c r="X892" s="35"/>
      <c r="Y892" s="35"/>
      <c r="Z892" s="35"/>
      <c r="AA892" s="35"/>
    </row>
    <row r="893" spans="4:27" s="7" customFormat="1" ht="17.25" customHeight="1">
      <c r="D893" s="5"/>
      <c r="E893" s="71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3"/>
      <c r="Q893" s="33"/>
      <c r="R893" s="39"/>
      <c r="S893" s="35"/>
      <c r="T893" s="35"/>
      <c r="U893" s="35"/>
      <c r="V893" s="35"/>
      <c r="W893" s="35"/>
      <c r="X893" s="35"/>
      <c r="Y893" s="35"/>
      <c r="Z893" s="35"/>
      <c r="AA893" s="35"/>
    </row>
    <row r="894" spans="4:27" s="7" customFormat="1" ht="23.25" customHeight="1">
      <c r="D894" s="5"/>
      <c r="E894" s="98">
        <v>2100</v>
      </c>
      <c r="F894" s="95"/>
      <c r="G894" s="95"/>
      <c r="H894" s="95"/>
      <c r="I894" s="95"/>
      <c r="J894" s="95" t="s">
        <v>84</v>
      </c>
      <c r="K894" s="95"/>
      <c r="L894" s="95"/>
      <c r="M894" s="95"/>
      <c r="N894" s="95"/>
      <c r="O894" s="95"/>
      <c r="P894" s="33"/>
      <c r="Q894" s="33"/>
      <c r="R894" s="114">
        <v>2500</v>
      </c>
      <c r="S894" s="101"/>
      <c r="T894" s="101"/>
      <c r="U894" s="35"/>
      <c r="V894" s="35"/>
      <c r="W894" s="35"/>
      <c r="X894" s="35"/>
      <c r="Y894" s="35"/>
      <c r="Z894" s="35"/>
      <c r="AA894" s="35"/>
    </row>
    <row r="895" spans="4:27" s="7" customFormat="1" ht="17.25" customHeight="1">
      <c r="D895" s="5"/>
      <c r="E895" s="71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3"/>
      <c r="Q895" s="33"/>
      <c r="R895" s="39"/>
      <c r="S895" s="35"/>
      <c r="T895" s="35"/>
      <c r="U895" s="35"/>
      <c r="V895" s="35"/>
      <c r="W895" s="35"/>
      <c r="X895" s="35"/>
      <c r="Y895" s="35"/>
      <c r="Z895" s="35"/>
      <c r="AA895" s="35"/>
    </row>
    <row r="896" spans="4:27" s="7" customFormat="1" ht="21.75" customHeight="1">
      <c r="D896" s="5"/>
      <c r="E896" s="98">
        <v>2200</v>
      </c>
      <c r="F896" s="95"/>
      <c r="G896" s="95"/>
      <c r="H896" s="95"/>
      <c r="I896" s="95"/>
      <c r="J896" s="95" t="s">
        <v>56</v>
      </c>
      <c r="K896" s="95"/>
      <c r="L896" s="95"/>
      <c r="M896" s="95"/>
      <c r="N896" s="95"/>
      <c r="O896" s="95"/>
      <c r="P896" s="33"/>
      <c r="Q896" s="33"/>
      <c r="R896" s="114">
        <v>3150</v>
      </c>
      <c r="S896" s="101"/>
      <c r="T896" s="101"/>
      <c r="U896" s="35"/>
      <c r="V896" s="35"/>
      <c r="W896" s="35"/>
      <c r="X896" s="35"/>
      <c r="Y896" s="35"/>
      <c r="Z896" s="35"/>
      <c r="AA896" s="35"/>
    </row>
    <row r="897" spans="4:27" s="7" customFormat="1" ht="17.25" customHeight="1">
      <c r="D897" s="5"/>
      <c r="E897" s="71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3"/>
      <c r="Q897" s="33"/>
      <c r="R897" s="39"/>
      <c r="S897" s="35"/>
      <c r="T897" s="35"/>
      <c r="U897" s="35"/>
      <c r="V897" s="35"/>
      <c r="W897" s="35"/>
      <c r="X897" s="35"/>
      <c r="Y897" s="35"/>
      <c r="Z897" s="35"/>
      <c r="AA897" s="35"/>
    </row>
    <row r="898" spans="4:27" s="7" customFormat="1" ht="21.75" customHeight="1">
      <c r="D898" s="5"/>
      <c r="E898" s="98">
        <v>2240</v>
      </c>
      <c r="F898" s="95"/>
      <c r="G898" s="95"/>
      <c r="H898" s="95"/>
      <c r="I898" s="95"/>
      <c r="J898" s="95" t="s">
        <v>143</v>
      </c>
      <c r="K898" s="95"/>
      <c r="L898" s="95"/>
      <c r="M898" s="95"/>
      <c r="N898" s="95"/>
      <c r="O898" s="95"/>
      <c r="P898" s="33"/>
      <c r="Q898" s="33"/>
      <c r="R898" s="114">
        <v>1000</v>
      </c>
      <c r="S898" s="101"/>
      <c r="T898" s="101"/>
      <c r="U898" s="35"/>
      <c r="V898" s="35"/>
      <c r="W898" s="35"/>
      <c r="X898" s="35"/>
      <c r="Y898" s="35"/>
      <c r="Z898" s="35"/>
      <c r="AA898" s="35"/>
    </row>
    <row r="899" spans="4:27" s="7" customFormat="1" ht="17.25" customHeight="1">
      <c r="D899" s="5"/>
      <c r="E899" s="71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3"/>
      <c r="Q899" s="33"/>
      <c r="R899" s="39"/>
      <c r="S899" s="35"/>
      <c r="T899" s="35"/>
      <c r="U899" s="35"/>
      <c r="V899" s="35"/>
      <c r="W899" s="35"/>
      <c r="X899" s="35"/>
      <c r="Y899" s="35"/>
      <c r="Z899" s="35"/>
      <c r="AA899" s="35"/>
    </row>
    <row r="900" spans="4:27" s="7" customFormat="1" ht="23.25" customHeight="1">
      <c r="D900" s="5"/>
      <c r="E900" s="98">
        <v>2400</v>
      </c>
      <c r="F900" s="95"/>
      <c r="G900" s="95"/>
      <c r="H900" s="95"/>
      <c r="I900" s="95"/>
      <c r="J900" s="95" t="s">
        <v>60</v>
      </c>
      <c r="K900" s="95"/>
      <c r="L900" s="95"/>
      <c r="M900" s="95"/>
      <c r="N900" s="95"/>
      <c r="O900" s="95"/>
      <c r="P900" s="33"/>
      <c r="Q900" s="33"/>
      <c r="R900" s="114">
        <v>4100</v>
      </c>
      <c r="S900" s="101"/>
      <c r="T900" s="101"/>
      <c r="U900" s="35"/>
      <c r="V900" s="35"/>
      <c r="W900" s="35"/>
      <c r="X900" s="35"/>
      <c r="Y900" s="35"/>
      <c r="Z900" s="35"/>
      <c r="AA900" s="35"/>
    </row>
    <row r="901" spans="4:27" s="7" customFormat="1" ht="11.25" customHeight="1">
      <c r="D901" s="5"/>
      <c r="E901" s="71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3"/>
      <c r="Q901" s="33"/>
      <c r="R901" s="39"/>
      <c r="S901" s="35"/>
      <c r="T901" s="35"/>
      <c r="U901" s="35"/>
      <c r="V901" s="35"/>
      <c r="W901" s="35"/>
      <c r="X901" s="35"/>
      <c r="Y901" s="35"/>
      <c r="Z901" s="35"/>
      <c r="AA901" s="35"/>
    </row>
    <row r="902" spans="4:27" s="7" customFormat="1" ht="18" customHeight="1">
      <c r="D902" s="5"/>
      <c r="E902" s="98">
        <v>2460</v>
      </c>
      <c r="F902" s="95"/>
      <c r="G902" s="95"/>
      <c r="H902" s="95"/>
      <c r="I902" s="95"/>
      <c r="J902" s="95" t="s">
        <v>63</v>
      </c>
      <c r="K902" s="95"/>
      <c r="L902" s="95"/>
      <c r="M902" s="95"/>
      <c r="N902" s="95"/>
      <c r="O902" s="95"/>
      <c r="P902" s="33"/>
      <c r="Q902" s="33"/>
      <c r="R902" s="114">
        <v>1000</v>
      </c>
      <c r="S902" s="101"/>
      <c r="T902" s="101"/>
      <c r="U902" s="35"/>
      <c r="V902" s="35"/>
      <c r="W902" s="35"/>
      <c r="X902" s="35"/>
      <c r="Y902" s="35"/>
      <c r="Z902" s="35"/>
      <c r="AA902" s="35"/>
    </row>
    <row r="903" spans="4:27" s="7" customFormat="1" ht="17.25" customHeight="1">
      <c r="D903" s="5"/>
      <c r="E903" s="71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3"/>
      <c r="Q903" s="33"/>
      <c r="R903" s="39"/>
      <c r="S903" s="35"/>
      <c r="T903" s="35"/>
      <c r="U903" s="35"/>
      <c r="V903" s="35"/>
      <c r="W903" s="35"/>
      <c r="X903" s="35"/>
      <c r="Y903" s="35"/>
      <c r="Z903" s="35"/>
      <c r="AA903" s="35"/>
    </row>
    <row r="904" spans="4:27" s="7" customFormat="1" ht="20.25" customHeight="1">
      <c r="D904" s="5"/>
      <c r="E904" s="98">
        <v>2610</v>
      </c>
      <c r="F904" s="95"/>
      <c r="G904" s="95"/>
      <c r="H904" s="95"/>
      <c r="I904" s="95"/>
      <c r="J904" s="95" t="s">
        <v>64</v>
      </c>
      <c r="K904" s="95"/>
      <c r="L904" s="95"/>
      <c r="M904" s="95"/>
      <c r="N904" s="95"/>
      <c r="O904" s="95"/>
      <c r="P904" s="33"/>
      <c r="Q904" s="33"/>
      <c r="R904" s="118">
        <v>4500</v>
      </c>
      <c r="S904" s="120"/>
      <c r="T904" s="120"/>
      <c r="U904" s="35"/>
      <c r="V904" s="35"/>
      <c r="W904" s="35"/>
      <c r="X904" s="35"/>
      <c r="Y904" s="35"/>
      <c r="Z904" s="35"/>
      <c r="AA904" s="35"/>
    </row>
    <row r="905" spans="4:27" s="7" customFormat="1" ht="17.25" customHeight="1">
      <c r="D905" s="5"/>
      <c r="E905" s="71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3"/>
      <c r="Q905" s="33"/>
      <c r="R905" s="39"/>
      <c r="S905" s="35"/>
      <c r="T905" s="35"/>
      <c r="U905" s="35"/>
      <c r="V905" s="35"/>
      <c r="W905" s="35"/>
      <c r="X905" s="35"/>
      <c r="Y905" s="35"/>
      <c r="Z905" s="35"/>
      <c r="AA905" s="35"/>
    </row>
    <row r="906" spans="4:27" s="7" customFormat="1" ht="17.25" customHeight="1">
      <c r="D906" s="5"/>
      <c r="E906" s="96" t="s">
        <v>236</v>
      </c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33"/>
      <c r="Q906" s="33"/>
      <c r="R906" s="100">
        <f>SUM(R880:T904)</f>
        <v>198150</v>
      </c>
      <c r="S906" s="101"/>
      <c r="T906" s="101"/>
      <c r="U906" s="35"/>
      <c r="V906" s="35"/>
      <c r="W906" s="35"/>
      <c r="X906" s="35"/>
      <c r="Y906" s="35"/>
      <c r="Z906" s="35"/>
      <c r="AA906" s="35"/>
    </row>
    <row r="907" spans="4:27" s="7" customFormat="1" ht="9.75" customHeight="1">
      <c r="D907" s="5"/>
      <c r="E907" s="40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33"/>
      <c r="Q907" s="33"/>
      <c r="R907" s="34"/>
      <c r="S907" s="35"/>
      <c r="T907" s="35"/>
      <c r="U907" s="35"/>
      <c r="V907" s="35"/>
      <c r="W907" s="35"/>
      <c r="X907" s="35"/>
      <c r="Y907" s="35"/>
      <c r="Z907" s="35"/>
      <c r="AA907" s="35"/>
    </row>
    <row r="908" spans="4:27" s="7" customFormat="1" ht="21" customHeight="1">
      <c r="D908" s="5"/>
      <c r="E908" s="60" t="s">
        <v>263</v>
      </c>
      <c r="F908" s="61"/>
      <c r="G908" s="61"/>
      <c r="H908" s="61"/>
      <c r="I908" s="61"/>
      <c r="J908" s="78" t="s">
        <v>308</v>
      </c>
      <c r="K908" s="61"/>
      <c r="L908" s="61"/>
      <c r="M908" s="61"/>
      <c r="N908" s="61"/>
      <c r="O908" s="68"/>
      <c r="P908" s="97" t="s">
        <v>237</v>
      </c>
      <c r="Q908" s="97"/>
      <c r="R908" s="97"/>
      <c r="S908" s="97"/>
      <c r="T908" s="97"/>
      <c r="U908" s="37"/>
      <c r="V908" s="37"/>
      <c r="W908" s="37"/>
      <c r="X908" s="37"/>
      <c r="Y908" s="37"/>
      <c r="Z908" s="37"/>
      <c r="AA908" s="37"/>
    </row>
    <row r="909" spans="4:27" s="7" customFormat="1" ht="24.75" customHeight="1">
      <c r="D909" s="5"/>
      <c r="E909" s="98">
        <v>2000</v>
      </c>
      <c r="F909" s="95"/>
      <c r="G909" s="95"/>
      <c r="H909" s="95"/>
      <c r="I909" s="95"/>
      <c r="J909" s="95" t="s">
        <v>50</v>
      </c>
      <c r="K909" s="95"/>
      <c r="L909" s="95"/>
      <c r="M909" s="95"/>
      <c r="N909" s="95"/>
      <c r="O909" s="95"/>
      <c r="P909" s="33"/>
      <c r="Q909" s="33"/>
      <c r="R909" s="115">
        <v>135000</v>
      </c>
      <c r="S909" s="115"/>
      <c r="T909" s="115"/>
      <c r="U909" s="35"/>
      <c r="V909" s="35"/>
      <c r="W909" s="35"/>
      <c r="X909" s="35"/>
      <c r="Y909" s="35"/>
      <c r="Z909" s="35"/>
      <c r="AA909" s="35"/>
    </row>
    <row r="910" spans="4:27" s="7" customFormat="1" ht="17.25" customHeight="1">
      <c r="D910" s="5"/>
      <c r="E910" s="71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3"/>
      <c r="Q910" s="33"/>
      <c r="R910" s="39"/>
      <c r="S910" s="35"/>
      <c r="T910" s="35"/>
      <c r="U910" s="35"/>
      <c r="V910" s="35"/>
      <c r="W910" s="35"/>
      <c r="X910" s="35"/>
      <c r="Y910" s="35"/>
      <c r="Z910" s="35"/>
      <c r="AA910" s="35"/>
    </row>
    <row r="911" spans="4:27" s="7" customFormat="1" ht="26.25" customHeight="1">
      <c r="D911" s="5"/>
      <c r="E911" s="98">
        <v>2030</v>
      </c>
      <c r="F911" s="95"/>
      <c r="G911" s="95"/>
      <c r="H911" s="95"/>
      <c r="I911" s="95"/>
      <c r="J911" s="95" t="s">
        <v>53</v>
      </c>
      <c r="K911" s="95"/>
      <c r="L911" s="95"/>
      <c r="M911" s="95"/>
      <c r="N911" s="95"/>
      <c r="O911" s="95"/>
      <c r="P911" s="33"/>
      <c r="Q911" s="33"/>
      <c r="R911" s="114">
        <v>10400</v>
      </c>
      <c r="S911" s="101"/>
      <c r="T911" s="101"/>
      <c r="U911" s="35"/>
      <c r="V911" s="35"/>
      <c r="W911" s="35"/>
      <c r="X911" s="35"/>
      <c r="Y911" s="35"/>
      <c r="Z911" s="35"/>
      <c r="AA911" s="35"/>
    </row>
    <row r="912" spans="4:27" s="7" customFormat="1" ht="17.25" customHeight="1">
      <c r="D912" s="5"/>
      <c r="E912" s="71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3"/>
      <c r="Q912" s="33"/>
      <c r="R912" s="39"/>
      <c r="S912" s="35"/>
      <c r="T912" s="35"/>
      <c r="U912" s="35"/>
      <c r="V912" s="35"/>
      <c r="W912" s="35"/>
      <c r="X912" s="35"/>
      <c r="Y912" s="35"/>
      <c r="Z912" s="35"/>
      <c r="AA912" s="35"/>
    </row>
    <row r="913" spans="4:27" s="7" customFormat="1" ht="24.75" customHeight="1">
      <c r="D913" s="5"/>
      <c r="E913" s="98">
        <v>2036</v>
      </c>
      <c r="F913" s="95"/>
      <c r="G913" s="95"/>
      <c r="H913" s="95"/>
      <c r="I913" s="95"/>
      <c r="J913" s="95" t="s">
        <v>82</v>
      </c>
      <c r="K913" s="95"/>
      <c r="L913" s="95"/>
      <c r="M913" s="95"/>
      <c r="N913" s="95"/>
      <c r="O913" s="95"/>
      <c r="P913" s="33"/>
      <c r="Q913" s="33"/>
      <c r="R913" s="114">
        <v>17200</v>
      </c>
      <c r="S913" s="101"/>
      <c r="T913" s="101"/>
      <c r="U913" s="35"/>
      <c r="V913" s="35"/>
      <c r="W913" s="35"/>
      <c r="X913" s="35"/>
      <c r="Y913" s="35"/>
      <c r="Z913" s="35"/>
      <c r="AA913" s="35"/>
    </row>
    <row r="914" spans="4:27" s="7" customFormat="1" ht="17.25" customHeight="1">
      <c r="D914" s="5"/>
      <c r="E914" s="71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3"/>
      <c r="Q914" s="33"/>
      <c r="R914" s="39"/>
      <c r="S914" s="35"/>
      <c r="T914" s="35"/>
      <c r="U914" s="35"/>
      <c r="V914" s="35"/>
      <c r="W914" s="35"/>
      <c r="X914" s="35"/>
      <c r="Y914" s="35"/>
      <c r="Z914" s="35"/>
      <c r="AA914" s="35"/>
    </row>
    <row r="915" spans="4:27" s="7" customFormat="1" ht="21.75" customHeight="1">
      <c r="D915" s="5"/>
      <c r="E915" s="98">
        <v>2040</v>
      </c>
      <c r="F915" s="95"/>
      <c r="G915" s="95"/>
      <c r="H915" s="95"/>
      <c r="I915" s="95"/>
      <c r="J915" s="95" t="s">
        <v>55</v>
      </c>
      <c r="K915" s="95"/>
      <c r="L915" s="95"/>
      <c r="M915" s="95"/>
      <c r="N915" s="95"/>
      <c r="O915" s="95"/>
      <c r="P915" s="33"/>
      <c r="Q915" s="33"/>
      <c r="R915" s="114">
        <v>15500</v>
      </c>
      <c r="S915" s="101"/>
      <c r="T915" s="101"/>
      <c r="U915" s="35"/>
      <c r="V915" s="35"/>
      <c r="W915" s="35"/>
      <c r="X915" s="35"/>
      <c r="Y915" s="35"/>
      <c r="Z915" s="35"/>
      <c r="AA915" s="35"/>
    </row>
    <row r="916" spans="4:27" s="7" customFormat="1" ht="17.25" customHeight="1">
      <c r="D916" s="5"/>
      <c r="E916" s="71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3"/>
      <c r="Q916" s="33"/>
      <c r="R916" s="39"/>
      <c r="S916" s="35"/>
      <c r="T916" s="35"/>
      <c r="U916" s="35"/>
      <c r="V916" s="35"/>
      <c r="W916" s="35"/>
      <c r="X916" s="35"/>
      <c r="Y916" s="35"/>
      <c r="Z916" s="35"/>
      <c r="AA916" s="35"/>
    </row>
    <row r="917" spans="4:27" s="7" customFormat="1" ht="23.25" customHeight="1">
      <c r="D917" s="5"/>
      <c r="E917" s="98">
        <v>2050</v>
      </c>
      <c r="F917" s="95"/>
      <c r="G917" s="95"/>
      <c r="H917" s="95"/>
      <c r="I917" s="95"/>
      <c r="J917" s="95" t="s">
        <v>91</v>
      </c>
      <c r="K917" s="95"/>
      <c r="L917" s="95"/>
      <c r="M917" s="95"/>
      <c r="N917" s="95"/>
      <c r="O917" s="95"/>
      <c r="P917" s="33"/>
      <c r="Q917" s="33"/>
      <c r="R917" s="114">
        <v>1500</v>
      </c>
      <c r="S917" s="101"/>
      <c r="T917" s="101"/>
      <c r="U917" s="35"/>
      <c r="V917" s="35"/>
      <c r="W917" s="35"/>
      <c r="X917" s="35"/>
      <c r="Y917" s="35"/>
      <c r="Z917" s="35"/>
      <c r="AA917" s="35"/>
    </row>
    <row r="918" spans="4:27" s="7" customFormat="1" ht="17.25" customHeight="1">
      <c r="D918" s="5"/>
      <c r="E918" s="71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3"/>
      <c r="Q918" s="33"/>
      <c r="R918" s="39"/>
      <c r="S918" s="35"/>
      <c r="T918" s="35"/>
      <c r="U918" s="35"/>
      <c r="V918" s="35"/>
      <c r="W918" s="35"/>
      <c r="X918" s="35"/>
      <c r="Y918" s="35"/>
      <c r="Z918" s="35"/>
      <c r="AA918" s="35"/>
    </row>
    <row r="919" spans="4:27" s="7" customFormat="1" ht="24" customHeight="1">
      <c r="D919" s="5"/>
      <c r="E919" s="98">
        <v>2060</v>
      </c>
      <c r="F919" s="95"/>
      <c r="G919" s="95"/>
      <c r="H919" s="95"/>
      <c r="I919" s="95"/>
      <c r="J919" s="95" t="s">
        <v>83</v>
      </c>
      <c r="K919" s="95"/>
      <c r="L919" s="95"/>
      <c r="M919" s="95"/>
      <c r="N919" s="95"/>
      <c r="O919" s="95"/>
      <c r="P919" s="33"/>
      <c r="Q919" s="33"/>
      <c r="R919" s="114">
        <v>7550</v>
      </c>
      <c r="S919" s="101"/>
      <c r="T919" s="101"/>
      <c r="U919" s="35"/>
      <c r="V919" s="35"/>
      <c r="W919" s="35"/>
      <c r="X919" s="35"/>
      <c r="Y919" s="35"/>
      <c r="Z919" s="35"/>
      <c r="AA919" s="35"/>
    </row>
    <row r="920" spans="4:27" s="7" customFormat="1" ht="17.25" customHeight="1">
      <c r="D920" s="5"/>
      <c r="E920" s="71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3"/>
      <c r="Q920" s="33"/>
      <c r="R920" s="39"/>
      <c r="S920" s="35"/>
      <c r="T920" s="35"/>
      <c r="U920" s="35"/>
      <c r="V920" s="35"/>
      <c r="W920" s="35"/>
      <c r="X920" s="35"/>
      <c r="Y920" s="35"/>
      <c r="Z920" s="35"/>
      <c r="AA920" s="35"/>
    </row>
    <row r="921" spans="4:27" s="7" customFormat="1" ht="24" customHeight="1">
      <c r="D921" s="5"/>
      <c r="E921" s="98">
        <v>2100</v>
      </c>
      <c r="F921" s="95"/>
      <c r="G921" s="95"/>
      <c r="H921" s="95"/>
      <c r="I921" s="95"/>
      <c r="J921" s="95" t="s">
        <v>84</v>
      </c>
      <c r="K921" s="95"/>
      <c r="L921" s="95"/>
      <c r="M921" s="95"/>
      <c r="N921" s="95"/>
      <c r="O921" s="95"/>
      <c r="P921" s="33"/>
      <c r="Q921" s="33"/>
      <c r="R921" s="114">
        <v>2200</v>
      </c>
      <c r="S921" s="101"/>
      <c r="T921" s="101"/>
      <c r="U921" s="35"/>
      <c r="V921" s="35"/>
      <c r="W921" s="35"/>
      <c r="X921" s="35"/>
      <c r="Y921" s="35"/>
      <c r="Z921" s="35"/>
      <c r="AA921" s="35"/>
    </row>
    <row r="922" spans="4:27" s="7" customFormat="1" ht="17.25" customHeight="1">
      <c r="D922" s="5"/>
      <c r="E922" s="71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3"/>
      <c r="Q922" s="33"/>
      <c r="R922" s="39"/>
      <c r="S922" s="35"/>
      <c r="T922" s="35"/>
      <c r="U922" s="35"/>
      <c r="V922" s="35"/>
      <c r="W922" s="35"/>
      <c r="X922" s="35"/>
      <c r="Y922" s="35"/>
      <c r="Z922" s="35"/>
      <c r="AA922" s="35"/>
    </row>
    <row r="923" spans="4:27" s="7" customFormat="1" ht="24.75" customHeight="1">
      <c r="D923" s="5"/>
      <c r="E923" s="98">
        <v>2200</v>
      </c>
      <c r="F923" s="95"/>
      <c r="G923" s="95"/>
      <c r="H923" s="95"/>
      <c r="I923" s="95"/>
      <c r="J923" s="95" t="s">
        <v>56</v>
      </c>
      <c r="K923" s="95"/>
      <c r="L923" s="95"/>
      <c r="M923" s="95"/>
      <c r="N923" s="95"/>
      <c r="O923" s="95"/>
      <c r="P923" s="33"/>
      <c r="Q923" s="33"/>
      <c r="R923" s="114">
        <v>3500</v>
      </c>
      <c r="S923" s="101"/>
      <c r="T923" s="101"/>
      <c r="U923" s="35"/>
      <c r="V923" s="35"/>
      <c r="W923" s="35"/>
      <c r="X923" s="35"/>
      <c r="Y923" s="35"/>
      <c r="Z923" s="35"/>
      <c r="AA923" s="35"/>
    </row>
    <row r="924" spans="4:27" s="7" customFormat="1" ht="17.25" customHeight="1">
      <c r="D924" s="5"/>
      <c r="E924" s="71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3"/>
      <c r="Q924" s="33"/>
      <c r="R924" s="39"/>
      <c r="S924" s="35"/>
      <c r="T924" s="35"/>
      <c r="U924" s="35"/>
      <c r="V924" s="35"/>
      <c r="W924" s="35"/>
      <c r="X924" s="35"/>
      <c r="Y924" s="35"/>
      <c r="Z924" s="35"/>
      <c r="AA924" s="35"/>
    </row>
    <row r="925" spans="4:27" s="7" customFormat="1" ht="24.75" customHeight="1">
      <c r="D925" s="5"/>
      <c r="E925" s="98">
        <v>2400</v>
      </c>
      <c r="F925" s="95"/>
      <c r="G925" s="95"/>
      <c r="H925" s="95"/>
      <c r="I925" s="95"/>
      <c r="J925" s="95" t="s">
        <v>60</v>
      </c>
      <c r="K925" s="95"/>
      <c r="L925" s="95"/>
      <c r="M925" s="95"/>
      <c r="N925" s="95"/>
      <c r="O925" s="95"/>
      <c r="P925" s="33"/>
      <c r="Q925" s="33"/>
      <c r="R925" s="114">
        <v>2500</v>
      </c>
      <c r="S925" s="101"/>
      <c r="T925" s="101"/>
      <c r="U925" s="35"/>
      <c r="V925" s="35"/>
      <c r="W925" s="35"/>
      <c r="X925" s="35"/>
      <c r="Y925" s="35"/>
      <c r="Z925" s="35"/>
      <c r="AA925" s="35"/>
    </row>
    <row r="926" spans="4:27" s="7" customFormat="1" ht="17.25" customHeight="1">
      <c r="D926" s="5"/>
      <c r="E926" s="71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3"/>
      <c r="Q926" s="33"/>
      <c r="R926" s="39"/>
      <c r="S926" s="35"/>
      <c r="T926" s="35"/>
      <c r="U926" s="35"/>
      <c r="V926" s="35"/>
      <c r="W926" s="35"/>
      <c r="X926" s="35"/>
      <c r="Y926" s="35"/>
      <c r="Z926" s="35"/>
      <c r="AA926" s="35"/>
    </row>
    <row r="927" spans="4:27" s="7" customFormat="1" ht="21" customHeight="1">
      <c r="D927" s="5"/>
      <c r="E927" s="98">
        <v>2610</v>
      </c>
      <c r="F927" s="95"/>
      <c r="G927" s="95"/>
      <c r="H927" s="95"/>
      <c r="I927" s="95"/>
      <c r="J927" s="95" t="s">
        <v>64</v>
      </c>
      <c r="K927" s="95"/>
      <c r="L927" s="95"/>
      <c r="M927" s="95"/>
      <c r="N927" s="95"/>
      <c r="O927" s="95"/>
      <c r="P927" s="33"/>
      <c r="Q927" s="33"/>
      <c r="R927" s="118">
        <v>3500</v>
      </c>
      <c r="S927" s="120"/>
      <c r="T927" s="120"/>
      <c r="U927" s="35"/>
      <c r="V927" s="35"/>
      <c r="W927" s="35"/>
      <c r="X927" s="35"/>
      <c r="Y927" s="35"/>
      <c r="Z927" s="35"/>
      <c r="AA927" s="35"/>
    </row>
    <row r="928" spans="4:27" s="7" customFormat="1" ht="13.5" customHeight="1">
      <c r="D928" s="5"/>
      <c r="E928" s="71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3"/>
      <c r="Q928" s="33"/>
      <c r="R928" s="39"/>
      <c r="S928" s="35"/>
      <c r="T928" s="35"/>
      <c r="U928" s="35"/>
      <c r="V928" s="35"/>
      <c r="W928" s="35"/>
      <c r="X928" s="35"/>
      <c r="Y928" s="35"/>
      <c r="Z928" s="35"/>
      <c r="AA928" s="35"/>
    </row>
    <row r="929" spans="4:27" s="7" customFormat="1" ht="23.25" customHeight="1">
      <c r="D929" s="5"/>
      <c r="E929" s="96" t="s">
        <v>238</v>
      </c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33"/>
      <c r="Q929" s="33"/>
      <c r="R929" s="100">
        <f>SUM(R909:T927)</f>
        <v>198850</v>
      </c>
      <c r="S929" s="101"/>
      <c r="T929" s="101"/>
      <c r="U929" s="35"/>
      <c r="V929" s="35"/>
      <c r="W929" s="35"/>
      <c r="X929" s="35"/>
      <c r="Y929" s="35"/>
      <c r="Z929" s="35"/>
      <c r="AA929" s="35"/>
    </row>
    <row r="930" spans="4:27" s="7" customFormat="1" ht="19.5" customHeight="1">
      <c r="D930" s="5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33"/>
      <c r="Q930" s="33"/>
      <c r="R930" s="34"/>
      <c r="S930" s="35"/>
      <c r="T930" s="35"/>
      <c r="U930" s="35"/>
      <c r="V930" s="35"/>
      <c r="W930" s="35"/>
      <c r="X930" s="35"/>
      <c r="Y930" s="35"/>
      <c r="Z930" s="35"/>
      <c r="AA930" s="35"/>
    </row>
    <row r="931" spans="4:27" s="7" customFormat="1" ht="21.75" customHeight="1">
      <c r="D931" s="5"/>
      <c r="E931" s="60" t="s">
        <v>263</v>
      </c>
      <c r="F931" s="61"/>
      <c r="G931" s="61"/>
      <c r="H931" s="61"/>
      <c r="I931" s="61"/>
      <c r="J931" s="78" t="s">
        <v>309</v>
      </c>
      <c r="K931" s="61"/>
      <c r="L931" s="61"/>
      <c r="M931" s="61"/>
      <c r="N931" s="61"/>
      <c r="O931" s="68"/>
      <c r="P931" s="97" t="s">
        <v>239</v>
      </c>
      <c r="Q931" s="97"/>
      <c r="R931" s="97"/>
      <c r="S931" s="97"/>
      <c r="T931" s="97"/>
      <c r="U931" s="37"/>
      <c r="V931" s="37"/>
      <c r="W931" s="37"/>
      <c r="X931" s="37"/>
      <c r="Y931" s="37"/>
      <c r="Z931" s="37"/>
      <c r="AA931" s="37"/>
    </row>
    <row r="932" spans="4:27" s="7" customFormat="1" ht="20.25" customHeight="1">
      <c r="D932" s="5"/>
      <c r="E932" s="98">
        <v>2000</v>
      </c>
      <c r="F932" s="95"/>
      <c r="G932" s="95"/>
      <c r="H932" s="95"/>
      <c r="I932" s="95"/>
      <c r="J932" s="95" t="s">
        <v>50</v>
      </c>
      <c r="K932" s="95"/>
      <c r="L932" s="95"/>
      <c r="M932" s="95"/>
      <c r="N932" s="95"/>
      <c r="O932" s="95"/>
      <c r="P932" s="33"/>
      <c r="Q932" s="33"/>
      <c r="R932" s="115">
        <v>71000</v>
      </c>
      <c r="S932" s="115"/>
      <c r="T932" s="115"/>
      <c r="U932" s="35"/>
      <c r="V932" s="35"/>
      <c r="W932" s="35"/>
      <c r="X932" s="35"/>
      <c r="Y932" s="35"/>
      <c r="Z932" s="35"/>
      <c r="AA932" s="35"/>
    </row>
    <row r="933" spans="4:27" s="7" customFormat="1" ht="17.25" customHeight="1">
      <c r="D933" s="5"/>
      <c r="E933" s="71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3"/>
      <c r="Q933" s="33"/>
      <c r="R933" s="39"/>
      <c r="S933" s="39"/>
      <c r="T933" s="39"/>
      <c r="U933" s="35"/>
      <c r="V933" s="35"/>
      <c r="W933" s="35"/>
      <c r="X933" s="35"/>
      <c r="Y933" s="35"/>
      <c r="Z933" s="35"/>
      <c r="AA933" s="35"/>
    </row>
    <row r="934" spans="4:27" s="7" customFormat="1" ht="24.75" customHeight="1">
      <c r="D934" s="5"/>
      <c r="E934" s="98">
        <v>2030</v>
      </c>
      <c r="F934" s="95"/>
      <c r="G934" s="95"/>
      <c r="H934" s="95"/>
      <c r="I934" s="95"/>
      <c r="J934" s="95" t="s">
        <v>53</v>
      </c>
      <c r="K934" s="95"/>
      <c r="L934" s="95"/>
      <c r="M934" s="95"/>
      <c r="N934" s="95"/>
      <c r="O934" s="95"/>
      <c r="P934" s="33"/>
      <c r="Q934" s="33"/>
      <c r="R934" s="114">
        <v>5800</v>
      </c>
      <c r="S934" s="114"/>
      <c r="T934" s="114"/>
      <c r="U934" s="35"/>
      <c r="V934" s="35"/>
      <c r="W934" s="35"/>
      <c r="X934" s="35"/>
      <c r="Y934" s="35"/>
      <c r="Z934" s="35"/>
      <c r="AA934" s="35"/>
    </row>
    <row r="935" spans="4:27" s="7" customFormat="1" ht="17.25" customHeight="1">
      <c r="D935" s="5"/>
      <c r="E935" s="71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3"/>
      <c r="Q935" s="33"/>
      <c r="R935" s="39"/>
      <c r="S935" s="39"/>
      <c r="T935" s="39"/>
      <c r="U935" s="35"/>
      <c r="V935" s="35"/>
      <c r="W935" s="35"/>
      <c r="X935" s="35"/>
      <c r="Y935" s="35"/>
      <c r="Z935" s="35"/>
      <c r="AA935" s="35"/>
    </row>
    <row r="936" spans="4:27" s="7" customFormat="1" ht="27.75" customHeight="1">
      <c r="D936" s="5"/>
      <c r="E936" s="98">
        <v>2036</v>
      </c>
      <c r="F936" s="95"/>
      <c r="G936" s="95"/>
      <c r="H936" s="95"/>
      <c r="I936" s="95"/>
      <c r="J936" s="95" t="s">
        <v>82</v>
      </c>
      <c r="K936" s="95"/>
      <c r="L936" s="95"/>
      <c r="M936" s="95"/>
      <c r="N936" s="95"/>
      <c r="O936" s="95"/>
      <c r="P936" s="33"/>
      <c r="Q936" s="33"/>
      <c r="R936" s="114">
        <v>9100</v>
      </c>
      <c r="S936" s="114"/>
      <c r="T936" s="114"/>
      <c r="U936" s="35"/>
      <c r="V936" s="35"/>
      <c r="W936" s="35"/>
      <c r="X936" s="35"/>
      <c r="Y936" s="35"/>
      <c r="Z936" s="35"/>
      <c r="AA936" s="35"/>
    </row>
    <row r="937" spans="4:27" s="7" customFormat="1" ht="17.25" customHeight="1">
      <c r="D937" s="5"/>
      <c r="E937" s="71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3"/>
      <c r="Q937" s="33"/>
      <c r="R937" s="39"/>
      <c r="S937" s="39"/>
      <c r="T937" s="39"/>
      <c r="U937" s="35"/>
      <c r="V937" s="35"/>
      <c r="W937" s="35"/>
      <c r="X937" s="35"/>
      <c r="Y937" s="35"/>
      <c r="Z937" s="35"/>
      <c r="AA937" s="35"/>
    </row>
    <row r="938" spans="4:27" s="7" customFormat="1" ht="21" customHeight="1">
      <c r="D938" s="5"/>
      <c r="E938" s="98">
        <v>2040</v>
      </c>
      <c r="F938" s="95"/>
      <c r="G938" s="95"/>
      <c r="H938" s="95"/>
      <c r="I938" s="95"/>
      <c r="J938" s="95" t="s">
        <v>55</v>
      </c>
      <c r="K938" s="95"/>
      <c r="L938" s="95"/>
      <c r="M938" s="95"/>
      <c r="N938" s="95"/>
      <c r="O938" s="95"/>
      <c r="P938" s="33"/>
      <c r="Q938" s="33"/>
      <c r="R938" s="114">
        <v>11000</v>
      </c>
      <c r="S938" s="114"/>
      <c r="T938" s="114"/>
      <c r="U938" s="35"/>
      <c r="V938" s="35"/>
      <c r="W938" s="35"/>
      <c r="X938" s="35"/>
      <c r="Y938" s="35"/>
      <c r="Z938" s="35"/>
      <c r="AA938" s="35"/>
    </row>
    <row r="939" spans="4:27" s="7" customFormat="1" ht="17.25" customHeight="1">
      <c r="D939" s="5"/>
      <c r="E939" s="71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3"/>
      <c r="Q939" s="33"/>
      <c r="R939" s="39"/>
      <c r="S939" s="39"/>
      <c r="T939" s="39"/>
      <c r="U939" s="35"/>
      <c r="V939" s="35"/>
      <c r="W939" s="35"/>
      <c r="X939" s="35"/>
      <c r="Y939" s="35"/>
      <c r="Z939" s="35"/>
      <c r="AA939" s="35"/>
    </row>
    <row r="940" spans="4:27" s="7" customFormat="1" ht="24" customHeight="1">
      <c r="D940" s="5"/>
      <c r="E940" s="98">
        <v>2050</v>
      </c>
      <c r="F940" s="95"/>
      <c r="G940" s="95"/>
      <c r="H940" s="95"/>
      <c r="I940" s="95"/>
      <c r="J940" s="95" t="s">
        <v>91</v>
      </c>
      <c r="K940" s="95"/>
      <c r="L940" s="95"/>
      <c r="M940" s="95"/>
      <c r="N940" s="95"/>
      <c r="O940" s="95"/>
      <c r="P940" s="33"/>
      <c r="Q940" s="33"/>
      <c r="R940" s="114">
        <v>1400</v>
      </c>
      <c r="S940" s="114"/>
      <c r="T940" s="114"/>
      <c r="U940" s="35"/>
      <c r="V940" s="35"/>
      <c r="W940" s="35"/>
      <c r="X940" s="35"/>
      <c r="Y940" s="35"/>
      <c r="Z940" s="35"/>
      <c r="AA940" s="35"/>
    </row>
    <row r="941" spans="4:27" s="7" customFormat="1" ht="17.25" customHeight="1">
      <c r="D941" s="5"/>
      <c r="E941" s="71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3"/>
      <c r="Q941" s="33"/>
      <c r="R941" s="39"/>
      <c r="S941" s="39"/>
      <c r="T941" s="39"/>
      <c r="U941" s="35"/>
      <c r="V941" s="35"/>
      <c r="W941" s="35"/>
      <c r="X941" s="35"/>
      <c r="Y941" s="35"/>
      <c r="Z941" s="35"/>
      <c r="AA941" s="35"/>
    </row>
    <row r="942" spans="4:27" s="7" customFormat="1" ht="23.25" customHeight="1">
      <c r="D942" s="5"/>
      <c r="E942" s="98">
        <v>2060</v>
      </c>
      <c r="F942" s="95"/>
      <c r="G942" s="95"/>
      <c r="H942" s="95"/>
      <c r="I942" s="95"/>
      <c r="J942" s="95" t="s">
        <v>83</v>
      </c>
      <c r="K942" s="95"/>
      <c r="L942" s="95"/>
      <c r="M942" s="95"/>
      <c r="N942" s="95"/>
      <c r="O942" s="95"/>
      <c r="P942" s="33"/>
      <c r="Q942" s="33"/>
      <c r="R942" s="114">
        <v>3750</v>
      </c>
      <c r="S942" s="114"/>
      <c r="T942" s="114"/>
      <c r="U942" s="35"/>
      <c r="V942" s="35"/>
      <c r="W942" s="35"/>
      <c r="X942" s="35"/>
      <c r="Y942" s="35"/>
      <c r="Z942" s="35"/>
      <c r="AA942" s="35"/>
    </row>
    <row r="943" spans="4:27" s="7" customFormat="1" ht="17.25" customHeight="1">
      <c r="D943" s="5"/>
      <c r="E943" s="71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3"/>
      <c r="Q943" s="33"/>
      <c r="R943" s="39"/>
      <c r="S943" s="39"/>
      <c r="T943" s="39"/>
      <c r="U943" s="35"/>
      <c r="V943" s="35"/>
      <c r="W943" s="35"/>
      <c r="X943" s="35"/>
      <c r="Y943" s="35"/>
      <c r="Z943" s="35"/>
      <c r="AA943" s="35"/>
    </row>
    <row r="944" spans="4:27" s="7" customFormat="1" ht="26.25" customHeight="1">
      <c r="D944" s="5"/>
      <c r="E944" s="98">
        <v>2100</v>
      </c>
      <c r="F944" s="95"/>
      <c r="G944" s="95"/>
      <c r="H944" s="95"/>
      <c r="I944" s="95"/>
      <c r="J944" s="95" t="s">
        <v>84</v>
      </c>
      <c r="K944" s="95"/>
      <c r="L944" s="95"/>
      <c r="M944" s="95"/>
      <c r="N944" s="95"/>
      <c r="O944" s="95"/>
      <c r="P944" s="33"/>
      <c r="Q944" s="33"/>
      <c r="R944" s="114">
        <v>1500</v>
      </c>
      <c r="S944" s="114"/>
      <c r="T944" s="114"/>
      <c r="U944" s="35"/>
      <c r="V944" s="35"/>
      <c r="W944" s="35"/>
      <c r="X944" s="35"/>
      <c r="Y944" s="35"/>
      <c r="Z944" s="35"/>
      <c r="AA944" s="35"/>
    </row>
    <row r="945" spans="4:27" s="7" customFormat="1" ht="17.25" customHeight="1">
      <c r="D945" s="5"/>
      <c r="E945" s="71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3"/>
      <c r="Q945" s="33"/>
      <c r="R945" s="39"/>
      <c r="S945" s="39"/>
      <c r="T945" s="39"/>
      <c r="U945" s="35"/>
      <c r="V945" s="35"/>
      <c r="W945" s="35"/>
      <c r="X945" s="35"/>
      <c r="Y945" s="35"/>
      <c r="Z945" s="35"/>
      <c r="AA945" s="35"/>
    </row>
    <row r="946" spans="4:27" s="7" customFormat="1" ht="21.75" customHeight="1">
      <c r="D946" s="5"/>
      <c r="E946" s="98">
        <v>2200</v>
      </c>
      <c r="F946" s="95"/>
      <c r="G946" s="95"/>
      <c r="H946" s="95"/>
      <c r="I946" s="95"/>
      <c r="J946" s="95" t="s">
        <v>56</v>
      </c>
      <c r="K946" s="95"/>
      <c r="L946" s="95"/>
      <c r="M946" s="95"/>
      <c r="N946" s="95"/>
      <c r="O946" s="95"/>
      <c r="P946" s="33"/>
      <c r="Q946" s="33"/>
      <c r="R946" s="114">
        <v>1800</v>
      </c>
      <c r="S946" s="114"/>
      <c r="T946" s="114"/>
      <c r="U946" s="35"/>
      <c r="V946" s="35"/>
      <c r="W946" s="35"/>
      <c r="X946" s="35"/>
      <c r="Y946" s="35"/>
      <c r="Z946" s="35"/>
      <c r="AA946" s="35"/>
    </row>
    <row r="947" spans="4:27" s="7" customFormat="1" ht="17.25" customHeight="1">
      <c r="D947" s="5"/>
      <c r="E947" s="71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3"/>
      <c r="Q947" s="33"/>
      <c r="R947" s="39"/>
      <c r="S947" s="39"/>
      <c r="T947" s="39"/>
      <c r="U947" s="35"/>
      <c r="V947" s="35"/>
      <c r="W947" s="35"/>
      <c r="X947" s="35"/>
      <c r="Y947" s="35"/>
      <c r="Z947" s="35"/>
      <c r="AA947" s="35"/>
    </row>
    <row r="948" spans="4:27" s="7" customFormat="1" ht="20.25" customHeight="1">
      <c r="D948" s="5"/>
      <c r="E948" s="98">
        <v>2400</v>
      </c>
      <c r="F948" s="95"/>
      <c r="G948" s="95"/>
      <c r="H948" s="95"/>
      <c r="I948" s="95"/>
      <c r="J948" s="95" t="s">
        <v>60</v>
      </c>
      <c r="K948" s="95"/>
      <c r="L948" s="95"/>
      <c r="M948" s="95"/>
      <c r="N948" s="95"/>
      <c r="O948" s="95"/>
      <c r="P948" s="33"/>
      <c r="Q948" s="33"/>
      <c r="R948" s="114">
        <v>2500</v>
      </c>
      <c r="S948" s="114"/>
      <c r="T948" s="114"/>
      <c r="U948" s="35"/>
      <c r="V948" s="35"/>
      <c r="W948" s="35"/>
      <c r="X948" s="35"/>
      <c r="Y948" s="35"/>
      <c r="Z948" s="35"/>
      <c r="AA948" s="35"/>
    </row>
    <row r="949" spans="4:27" s="7" customFormat="1" ht="17.25" customHeight="1">
      <c r="D949" s="5"/>
      <c r="E949" s="71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3"/>
      <c r="Q949" s="33"/>
      <c r="R949" s="39"/>
      <c r="S949" s="39"/>
      <c r="T949" s="39"/>
      <c r="U949" s="35"/>
      <c r="V949" s="35"/>
      <c r="W949" s="35"/>
      <c r="X949" s="35"/>
      <c r="Y949" s="35"/>
      <c r="Z949" s="35"/>
      <c r="AA949" s="35"/>
    </row>
    <row r="950" spans="4:27" s="7" customFormat="1" ht="24" customHeight="1">
      <c r="D950" s="5"/>
      <c r="E950" s="98">
        <v>2440</v>
      </c>
      <c r="F950" s="95"/>
      <c r="G950" s="95"/>
      <c r="H950" s="95"/>
      <c r="I950" s="95"/>
      <c r="J950" s="95" t="s">
        <v>87</v>
      </c>
      <c r="K950" s="95"/>
      <c r="L950" s="95"/>
      <c r="M950" s="95"/>
      <c r="N950" s="95"/>
      <c r="O950" s="95"/>
      <c r="P950" s="33"/>
      <c r="Q950" s="33"/>
      <c r="R950" s="114">
        <v>1000</v>
      </c>
      <c r="S950" s="114"/>
      <c r="T950" s="114"/>
      <c r="U950" s="35"/>
      <c r="V950" s="35"/>
      <c r="W950" s="35"/>
      <c r="X950" s="35"/>
      <c r="Y950" s="35"/>
      <c r="Z950" s="35"/>
      <c r="AA950" s="35"/>
    </row>
    <row r="951" spans="4:27" s="7" customFormat="1" ht="17.25" customHeight="1">
      <c r="D951" s="5"/>
      <c r="E951" s="71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3"/>
      <c r="Q951" s="33"/>
      <c r="R951" s="39"/>
      <c r="S951" s="39"/>
      <c r="T951" s="39"/>
      <c r="U951" s="35"/>
      <c r="V951" s="35"/>
      <c r="W951" s="35"/>
      <c r="X951" s="35"/>
      <c r="Y951" s="35"/>
      <c r="Z951" s="35"/>
      <c r="AA951" s="35"/>
    </row>
    <row r="952" spans="4:27" s="7" customFormat="1" ht="24" customHeight="1">
      <c r="D952" s="5"/>
      <c r="E952" s="98">
        <v>2606</v>
      </c>
      <c r="F952" s="95"/>
      <c r="G952" s="95"/>
      <c r="H952" s="95"/>
      <c r="I952" s="95"/>
      <c r="J952" s="95" t="s">
        <v>144</v>
      </c>
      <c r="K952" s="95"/>
      <c r="L952" s="95"/>
      <c r="M952" s="95"/>
      <c r="N952" s="95"/>
      <c r="O952" s="95"/>
      <c r="P952" s="33"/>
      <c r="Q952" s="33"/>
      <c r="R952" s="114">
        <v>1000</v>
      </c>
      <c r="S952" s="114"/>
      <c r="T952" s="114"/>
      <c r="U952" s="35"/>
      <c r="V952" s="35"/>
      <c r="W952" s="35"/>
      <c r="X952" s="35"/>
      <c r="Y952" s="35"/>
      <c r="Z952" s="35"/>
      <c r="AA952" s="35"/>
    </row>
    <row r="953" spans="4:27" s="7" customFormat="1" ht="17.25" customHeight="1">
      <c r="D953" s="5"/>
      <c r="E953" s="71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3"/>
      <c r="Q953" s="33"/>
      <c r="R953" s="39"/>
      <c r="S953" s="39"/>
      <c r="T953" s="39"/>
      <c r="U953" s="35"/>
      <c r="V953" s="35"/>
      <c r="W953" s="35"/>
      <c r="X953" s="35"/>
      <c r="Y953" s="35"/>
      <c r="Z953" s="35"/>
      <c r="AA953" s="35"/>
    </row>
    <row r="954" spans="4:27" s="7" customFormat="1" ht="24.75" customHeight="1">
      <c r="D954" s="5"/>
      <c r="E954" s="98">
        <v>2610</v>
      </c>
      <c r="F954" s="95"/>
      <c r="G954" s="95"/>
      <c r="H954" s="95"/>
      <c r="I954" s="95"/>
      <c r="J954" s="95" t="s">
        <v>64</v>
      </c>
      <c r="K954" s="95"/>
      <c r="L954" s="95"/>
      <c r="M954" s="95"/>
      <c r="N954" s="95"/>
      <c r="O954" s="95"/>
      <c r="P954" s="33"/>
      <c r="Q954" s="33"/>
      <c r="R954" s="118">
        <v>4500</v>
      </c>
      <c r="S954" s="118"/>
      <c r="T954" s="118"/>
      <c r="U954" s="35"/>
      <c r="V954" s="35"/>
      <c r="W954" s="35"/>
      <c r="X954" s="35"/>
      <c r="Y954" s="35"/>
      <c r="Z954" s="35"/>
      <c r="AA954" s="35"/>
    </row>
    <row r="955" spans="4:27" s="7" customFormat="1" ht="17.25" customHeight="1">
      <c r="D955" s="5"/>
      <c r="E955" s="71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3"/>
      <c r="Q955" s="33"/>
      <c r="R955" s="39"/>
      <c r="S955" s="35"/>
      <c r="T955" s="35"/>
      <c r="U955" s="35"/>
      <c r="V955" s="35"/>
      <c r="W955" s="35"/>
      <c r="X955" s="35"/>
      <c r="Y955" s="35"/>
      <c r="Z955" s="35"/>
      <c r="AA955" s="35"/>
    </row>
    <row r="956" spans="4:27" s="7" customFormat="1" ht="21" customHeight="1">
      <c r="D956" s="5"/>
      <c r="E956" s="96" t="s">
        <v>240</v>
      </c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15"/>
      <c r="Q956" s="15"/>
      <c r="R956" s="100">
        <f>SUM(R932:T954)</f>
        <v>114350</v>
      </c>
      <c r="S956" s="100"/>
      <c r="T956" s="100"/>
      <c r="U956" s="16"/>
      <c r="V956" s="16"/>
      <c r="W956" s="16"/>
      <c r="X956" s="16"/>
      <c r="Y956" s="16"/>
      <c r="Z956" s="16"/>
      <c r="AA956" s="16"/>
    </row>
    <row r="957" spans="4:27" s="7" customFormat="1" ht="17.25" customHeight="1">
      <c r="D957" s="5"/>
      <c r="E957" s="21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15"/>
      <c r="Q957" s="15"/>
      <c r="R957" s="7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4:27" s="7" customFormat="1" ht="17.25" customHeight="1">
      <c r="D958" s="5"/>
      <c r="E958" s="21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15"/>
      <c r="Q958" s="15"/>
      <c r="R958" s="7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5:27" s="68" customFormat="1" ht="26.25" customHeight="1">
      <c r="E959" s="60" t="s">
        <v>263</v>
      </c>
      <c r="F959" s="61"/>
      <c r="G959" s="61"/>
      <c r="H959" s="61"/>
      <c r="I959" s="61"/>
      <c r="J959" s="78" t="s">
        <v>310</v>
      </c>
      <c r="K959" s="61"/>
      <c r="L959" s="61"/>
      <c r="M959" s="61"/>
      <c r="N959" s="61"/>
      <c r="P959" s="97" t="s">
        <v>241</v>
      </c>
      <c r="Q959" s="97"/>
      <c r="R959" s="97"/>
      <c r="S959" s="97"/>
      <c r="T959" s="97"/>
      <c r="U959" s="37"/>
      <c r="V959" s="37"/>
      <c r="W959" s="37"/>
      <c r="X959" s="37"/>
      <c r="Y959" s="37"/>
      <c r="Z959" s="37"/>
      <c r="AA959" s="37"/>
    </row>
    <row r="960" spans="5:27" s="68" customFormat="1" ht="17.25" customHeight="1">
      <c r="E960" s="98">
        <v>2000</v>
      </c>
      <c r="F960" s="95"/>
      <c r="G960" s="95"/>
      <c r="H960" s="95"/>
      <c r="I960" s="95"/>
      <c r="J960" s="95" t="s">
        <v>50</v>
      </c>
      <c r="K960" s="95"/>
      <c r="L960" s="95"/>
      <c r="M960" s="95"/>
      <c r="N960" s="95"/>
      <c r="O960" s="95"/>
      <c r="P960" s="33"/>
      <c r="Q960" s="33"/>
      <c r="R960" s="115">
        <v>289000</v>
      </c>
      <c r="S960" s="115"/>
      <c r="T960" s="115"/>
      <c r="U960" s="35"/>
      <c r="V960" s="35"/>
      <c r="W960" s="35"/>
      <c r="X960" s="35"/>
      <c r="Y960" s="35"/>
      <c r="Z960" s="35"/>
      <c r="AA960" s="35"/>
    </row>
    <row r="961" spans="5:27" s="68" customFormat="1" ht="17.25" customHeight="1">
      <c r="E961" s="71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3"/>
      <c r="Q961" s="33"/>
      <c r="R961" s="39"/>
      <c r="S961" s="39"/>
      <c r="T961" s="39"/>
      <c r="U961" s="35"/>
      <c r="V961" s="35"/>
      <c r="W961" s="35"/>
      <c r="X961" s="35"/>
      <c r="Y961" s="35"/>
      <c r="Z961" s="35"/>
      <c r="AA961" s="35"/>
    </row>
    <row r="962" spans="5:27" s="68" customFormat="1" ht="20.25" customHeight="1">
      <c r="E962" s="98">
        <v>2020</v>
      </c>
      <c r="F962" s="95"/>
      <c r="G962" s="95"/>
      <c r="H962" s="95"/>
      <c r="I962" s="95"/>
      <c r="J962" s="95" t="s">
        <v>52</v>
      </c>
      <c r="K962" s="95"/>
      <c r="L962" s="95"/>
      <c r="M962" s="95"/>
      <c r="N962" s="95"/>
      <c r="O962" s="95"/>
      <c r="P962" s="33"/>
      <c r="Q962" s="33"/>
      <c r="R962" s="114">
        <v>5000</v>
      </c>
      <c r="S962" s="114"/>
      <c r="T962" s="114"/>
      <c r="U962" s="35"/>
      <c r="V962" s="35"/>
      <c r="W962" s="35"/>
      <c r="X962" s="35"/>
      <c r="Y962" s="35"/>
      <c r="Z962" s="35"/>
      <c r="AA962" s="35"/>
    </row>
    <row r="963" spans="5:27" s="68" customFormat="1" ht="20.25" customHeight="1">
      <c r="E963" s="71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3"/>
      <c r="Q963" s="33"/>
      <c r="R963" s="39"/>
      <c r="S963" s="39"/>
      <c r="T963" s="39"/>
      <c r="U963" s="35"/>
      <c r="V963" s="35"/>
      <c r="W963" s="35"/>
      <c r="X963" s="35"/>
      <c r="Y963" s="35"/>
      <c r="Z963" s="35"/>
      <c r="AA963" s="35"/>
    </row>
    <row r="964" spans="5:27" s="68" customFormat="1" ht="17.25" customHeight="1">
      <c r="E964" s="98">
        <v>2030</v>
      </c>
      <c r="F964" s="95"/>
      <c r="G964" s="95"/>
      <c r="H964" s="95"/>
      <c r="I964" s="95"/>
      <c r="J964" s="95" t="s">
        <v>53</v>
      </c>
      <c r="K964" s="95"/>
      <c r="L964" s="95"/>
      <c r="M964" s="95"/>
      <c r="N964" s="95"/>
      <c r="O964" s="95"/>
      <c r="P964" s="33"/>
      <c r="Q964" s="33"/>
      <c r="R964" s="114">
        <v>23118</v>
      </c>
      <c r="S964" s="114"/>
      <c r="T964" s="114"/>
      <c r="U964" s="35"/>
      <c r="V964" s="35"/>
      <c r="W964" s="35"/>
      <c r="X964" s="35"/>
      <c r="Y964" s="35"/>
      <c r="Z964" s="35"/>
      <c r="AA964" s="35"/>
    </row>
    <row r="965" spans="5:27" s="68" customFormat="1" ht="17.25" customHeight="1">
      <c r="E965" s="71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3"/>
      <c r="Q965" s="33"/>
      <c r="R965" s="39"/>
      <c r="S965" s="39"/>
      <c r="T965" s="39"/>
      <c r="U965" s="35"/>
      <c r="V965" s="35"/>
      <c r="W965" s="35"/>
      <c r="X965" s="35"/>
      <c r="Y965" s="35"/>
      <c r="Z965" s="35"/>
      <c r="AA965" s="35"/>
    </row>
    <row r="966" spans="5:27" s="68" customFormat="1" ht="17.25" customHeight="1">
      <c r="E966" s="98">
        <v>2036</v>
      </c>
      <c r="F966" s="95"/>
      <c r="G966" s="95"/>
      <c r="H966" s="95"/>
      <c r="I966" s="95"/>
      <c r="J966" s="95" t="s">
        <v>82</v>
      </c>
      <c r="K966" s="95"/>
      <c r="L966" s="95"/>
      <c r="M966" s="95"/>
      <c r="N966" s="95"/>
      <c r="O966" s="95"/>
      <c r="P966" s="33"/>
      <c r="Q966" s="33"/>
      <c r="R966" s="114">
        <v>37000</v>
      </c>
      <c r="S966" s="114"/>
      <c r="T966" s="114"/>
      <c r="U966" s="35"/>
      <c r="V966" s="35"/>
      <c r="W966" s="35"/>
      <c r="X966" s="35"/>
      <c r="Y966" s="35"/>
      <c r="Z966" s="35"/>
      <c r="AA966" s="35"/>
    </row>
    <row r="967" spans="5:27" s="68" customFormat="1" ht="17.25" customHeight="1">
      <c r="E967" s="71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3"/>
      <c r="Q967" s="33"/>
      <c r="R967" s="39"/>
      <c r="S967" s="39"/>
      <c r="T967" s="39"/>
      <c r="U967" s="35"/>
      <c r="V967" s="35"/>
      <c r="W967" s="35"/>
      <c r="X967" s="35"/>
      <c r="Y967" s="35"/>
      <c r="Z967" s="35"/>
      <c r="AA967" s="35"/>
    </row>
    <row r="968" spans="5:27" s="68" customFormat="1" ht="17.25" customHeight="1">
      <c r="E968" s="98">
        <v>2040</v>
      </c>
      <c r="F968" s="95"/>
      <c r="G968" s="95"/>
      <c r="H968" s="95"/>
      <c r="I968" s="95"/>
      <c r="J968" s="95" t="s">
        <v>55</v>
      </c>
      <c r="K968" s="95"/>
      <c r="L968" s="95"/>
      <c r="M968" s="95"/>
      <c r="N968" s="95"/>
      <c r="O968" s="95"/>
      <c r="P968" s="33"/>
      <c r="Q968" s="33"/>
      <c r="R968" s="114">
        <v>52000</v>
      </c>
      <c r="S968" s="114"/>
      <c r="T968" s="114"/>
      <c r="U968" s="35"/>
      <c r="V968" s="35"/>
      <c r="W968" s="35"/>
      <c r="X968" s="35"/>
      <c r="Y968" s="35"/>
      <c r="Z968" s="35"/>
      <c r="AA968" s="35"/>
    </row>
    <row r="969" spans="5:27" s="68" customFormat="1" ht="17.25" customHeight="1">
      <c r="E969" s="71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3"/>
      <c r="Q969" s="33"/>
      <c r="R969" s="39"/>
      <c r="S969" s="39"/>
      <c r="T969" s="39"/>
      <c r="U969" s="35"/>
      <c r="V969" s="35"/>
      <c r="W969" s="35"/>
      <c r="X969" s="35"/>
      <c r="Y969" s="35"/>
      <c r="Z969" s="35"/>
      <c r="AA969" s="35"/>
    </row>
    <row r="970" spans="5:27" s="68" customFormat="1" ht="17.25" customHeight="1">
      <c r="E970" s="98">
        <v>2050</v>
      </c>
      <c r="F970" s="95"/>
      <c r="G970" s="95"/>
      <c r="H970" s="95"/>
      <c r="I970" s="95"/>
      <c r="J970" s="95" t="s">
        <v>91</v>
      </c>
      <c r="K970" s="95"/>
      <c r="L970" s="95"/>
      <c r="M970" s="95"/>
      <c r="N970" s="95"/>
      <c r="O970" s="95"/>
      <c r="P970" s="33"/>
      <c r="Q970" s="33"/>
      <c r="R970" s="114">
        <v>1800</v>
      </c>
      <c r="S970" s="114"/>
      <c r="T970" s="114"/>
      <c r="U970" s="35"/>
      <c r="V970" s="35"/>
      <c r="W970" s="35"/>
      <c r="X970" s="35"/>
      <c r="Y970" s="35"/>
      <c r="Z970" s="35"/>
      <c r="AA970" s="35"/>
    </row>
    <row r="971" spans="5:27" s="68" customFormat="1" ht="17.25" customHeight="1">
      <c r="E971" s="71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3"/>
      <c r="Q971" s="33"/>
      <c r="R971" s="39"/>
      <c r="S971" s="39"/>
      <c r="T971" s="39"/>
      <c r="U971" s="35"/>
      <c r="V971" s="35"/>
      <c r="W971" s="35"/>
      <c r="X971" s="35"/>
      <c r="Y971" s="35"/>
      <c r="Z971" s="35"/>
      <c r="AA971" s="35"/>
    </row>
    <row r="972" spans="5:27" s="68" customFormat="1" ht="17.25" customHeight="1">
      <c r="E972" s="98">
        <v>2060</v>
      </c>
      <c r="F972" s="95"/>
      <c r="G972" s="95"/>
      <c r="H972" s="95"/>
      <c r="I972" s="95"/>
      <c r="J972" s="95" t="s">
        <v>83</v>
      </c>
      <c r="K972" s="95"/>
      <c r="L972" s="95"/>
      <c r="M972" s="95"/>
      <c r="N972" s="95"/>
      <c r="O972" s="95"/>
      <c r="P972" s="33"/>
      <c r="Q972" s="33"/>
      <c r="R972" s="114">
        <v>12000</v>
      </c>
      <c r="S972" s="114"/>
      <c r="T972" s="114"/>
      <c r="U972" s="35"/>
      <c r="V972" s="35"/>
      <c r="W972" s="35"/>
      <c r="X972" s="35"/>
      <c r="Y972" s="35"/>
      <c r="Z972" s="35"/>
      <c r="AA972" s="35"/>
    </row>
    <row r="973" spans="5:27" s="68" customFormat="1" ht="17.25" customHeight="1">
      <c r="E973" s="71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3"/>
      <c r="Q973" s="33"/>
      <c r="R973" s="39"/>
      <c r="S973" s="39"/>
      <c r="T973" s="39"/>
      <c r="U973" s="35"/>
      <c r="V973" s="35"/>
      <c r="W973" s="35"/>
      <c r="X973" s="35"/>
      <c r="Y973" s="35"/>
      <c r="Z973" s="35"/>
      <c r="AA973" s="35"/>
    </row>
    <row r="974" spans="5:27" s="68" customFormat="1" ht="17.25" customHeight="1">
      <c r="E974" s="98">
        <v>2100</v>
      </c>
      <c r="F974" s="95"/>
      <c r="G974" s="95"/>
      <c r="H974" s="95"/>
      <c r="I974" s="95"/>
      <c r="J974" s="95" t="s">
        <v>84</v>
      </c>
      <c r="K974" s="95"/>
      <c r="L974" s="95"/>
      <c r="M974" s="95"/>
      <c r="N974" s="95"/>
      <c r="O974" s="95"/>
      <c r="P974" s="33"/>
      <c r="Q974" s="33"/>
      <c r="R974" s="114">
        <v>2300</v>
      </c>
      <c r="S974" s="114"/>
      <c r="T974" s="114"/>
      <c r="U974" s="35"/>
      <c r="V974" s="35"/>
      <c r="W974" s="35"/>
      <c r="X974" s="35"/>
      <c r="Y974" s="35"/>
      <c r="Z974" s="35"/>
      <c r="AA974" s="35"/>
    </row>
    <row r="975" spans="5:27" s="68" customFormat="1" ht="17.25" customHeight="1">
      <c r="E975" s="71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3"/>
      <c r="Q975" s="33"/>
      <c r="R975" s="39"/>
      <c r="S975" s="39"/>
      <c r="T975" s="39"/>
      <c r="U975" s="35"/>
      <c r="V975" s="35"/>
      <c r="W975" s="35"/>
      <c r="X975" s="35"/>
      <c r="Y975" s="35"/>
      <c r="Z975" s="35"/>
      <c r="AA975" s="35"/>
    </row>
    <row r="976" spans="5:27" s="68" customFormat="1" ht="17.25" customHeight="1">
      <c r="E976" s="98">
        <v>2200</v>
      </c>
      <c r="F976" s="95"/>
      <c r="G976" s="95"/>
      <c r="H976" s="95"/>
      <c r="I976" s="95"/>
      <c r="J976" s="95" t="s">
        <v>56</v>
      </c>
      <c r="K976" s="95"/>
      <c r="L976" s="95"/>
      <c r="M976" s="95"/>
      <c r="N976" s="95"/>
      <c r="O976" s="95"/>
      <c r="P976" s="33"/>
      <c r="Q976" s="33"/>
      <c r="R976" s="114">
        <v>6000</v>
      </c>
      <c r="S976" s="114"/>
      <c r="T976" s="114"/>
      <c r="U976" s="35"/>
      <c r="V976" s="35"/>
      <c r="W976" s="35"/>
      <c r="X976" s="35"/>
      <c r="Y976" s="35"/>
      <c r="Z976" s="35"/>
      <c r="AA976" s="35"/>
    </row>
    <row r="977" spans="5:27" s="68" customFormat="1" ht="17.25" customHeight="1">
      <c r="E977" s="71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3"/>
      <c r="Q977" s="33"/>
      <c r="R977" s="39"/>
      <c r="S977" s="39"/>
      <c r="T977" s="39"/>
      <c r="U977" s="35"/>
      <c r="V977" s="35"/>
      <c r="W977" s="35"/>
      <c r="X977" s="35"/>
      <c r="Y977" s="35"/>
      <c r="Z977" s="35"/>
      <c r="AA977" s="35"/>
    </row>
    <row r="978" spans="5:27" s="68" customFormat="1" ht="17.25" customHeight="1">
      <c r="E978" s="98">
        <v>2230</v>
      </c>
      <c r="F978" s="95"/>
      <c r="G978" s="95"/>
      <c r="H978" s="95"/>
      <c r="I978" s="95"/>
      <c r="J978" s="95" t="s">
        <v>102</v>
      </c>
      <c r="K978" s="95"/>
      <c r="L978" s="95"/>
      <c r="M978" s="95"/>
      <c r="N978" s="95"/>
      <c r="O978" s="95"/>
      <c r="P978" s="33"/>
      <c r="Q978" s="33"/>
      <c r="R978" s="114">
        <v>500</v>
      </c>
      <c r="S978" s="114"/>
      <c r="T978" s="114"/>
      <c r="U978" s="35"/>
      <c r="V978" s="35"/>
      <c r="W978" s="35"/>
      <c r="X978" s="35"/>
      <c r="Y978" s="35"/>
      <c r="Z978" s="35"/>
      <c r="AA978" s="35"/>
    </row>
    <row r="979" spans="5:27" s="68" customFormat="1" ht="17.25" customHeight="1">
      <c r="E979" s="71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3"/>
      <c r="Q979" s="33"/>
      <c r="R979" s="39"/>
      <c r="S979" s="39"/>
      <c r="T979" s="39"/>
      <c r="U979" s="35"/>
      <c r="V979" s="35"/>
      <c r="W979" s="35"/>
      <c r="X979" s="35"/>
      <c r="Y979" s="35"/>
      <c r="Z979" s="35"/>
      <c r="AA979" s="35"/>
    </row>
    <row r="980" spans="5:27" s="68" customFormat="1" ht="17.25" customHeight="1">
      <c r="E980" s="98">
        <v>2300</v>
      </c>
      <c r="F980" s="95"/>
      <c r="G980" s="95"/>
      <c r="H980" s="95"/>
      <c r="I980" s="95"/>
      <c r="J980" s="95" t="s">
        <v>57</v>
      </c>
      <c r="K980" s="95"/>
      <c r="L980" s="95"/>
      <c r="M980" s="95"/>
      <c r="N980" s="95"/>
      <c r="O980" s="95"/>
      <c r="P980" s="33"/>
      <c r="Q980" s="33"/>
      <c r="R980" s="114">
        <v>4000</v>
      </c>
      <c r="S980" s="114"/>
      <c r="T980" s="114"/>
      <c r="U980" s="35"/>
      <c r="V980" s="35"/>
      <c r="W980" s="35"/>
      <c r="X980" s="35"/>
      <c r="Y980" s="35"/>
      <c r="Z980" s="35"/>
      <c r="AA980" s="35"/>
    </row>
    <row r="981" spans="5:27" s="68" customFormat="1" ht="17.25" customHeight="1">
      <c r="E981" s="71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3"/>
      <c r="Q981" s="33"/>
      <c r="R981" s="39"/>
      <c r="S981" s="39"/>
      <c r="T981" s="39"/>
      <c r="U981" s="35"/>
      <c r="V981" s="35"/>
      <c r="W981" s="35"/>
      <c r="X981" s="35"/>
      <c r="Y981" s="35"/>
      <c r="Z981" s="35"/>
      <c r="AA981" s="35"/>
    </row>
    <row r="982" spans="5:27" s="68" customFormat="1" ht="17.25" customHeight="1">
      <c r="E982" s="98">
        <v>2308</v>
      </c>
      <c r="F982" s="95"/>
      <c r="G982" s="95"/>
      <c r="H982" s="95"/>
      <c r="I982" s="95"/>
      <c r="J982" s="95" t="s">
        <v>145</v>
      </c>
      <c r="K982" s="95"/>
      <c r="L982" s="95"/>
      <c r="M982" s="95"/>
      <c r="N982" s="95"/>
      <c r="O982" s="95"/>
      <c r="P982" s="33"/>
      <c r="Q982" s="33"/>
      <c r="R982" s="114">
        <v>10000</v>
      </c>
      <c r="S982" s="114"/>
      <c r="T982" s="114"/>
      <c r="U982" s="35"/>
      <c r="V982" s="35"/>
      <c r="W982" s="35"/>
      <c r="X982" s="35"/>
      <c r="Y982" s="35"/>
      <c r="Z982" s="35"/>
      <c r="AA982" s="35"/>
    </row>
    <row r="983" spans="5:27" s="68" customFormat="1" ht="17.25" customHeight="1">
      <c r="E983" s="71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3"/>
      <c r="Q983" s="33"/>
      <c r="R983" s="39"/>
      <c r="S983" s="39"/>
      <c r="T983" s="39"/>
      <c r="U983" s="35"/>
      <c r="V983" s="35"/>
      <c r="W983" s="35"/>
      <c r="X983" s="35"/>
      <c r="Y983" s="35"/>
      <c r="Z983" s="35"/>
      <c r="AA983" s="35"/>
    </row>
    <row r="984" spans="5:27" s="68" customFormat="1" ht="17.25" customHeight="1">
      <c r="E984" s="98">
        <v>2310</v>
      </c>
      <c r="F984" s="95"/>
      <c r="G984" s="95"/>
      <c r="H984" s="95"/>
      <c r="I984" s="95"/>
      <c r="J984" s="95" t="s">
        <v>92</v>
      </c>
      <c r="K984" s="95"/>
      <c r="L984" s="95"/>
      <c r="M984" s="95"/>
      <c r="N984" s="95"/>
      <c r="O984" s="95"/>
      <c r="P984" s="33"/>
      <c r="Q984" s="33"/>
      <c r="R984" s="114">
        <v>1800</v>
      </c>
      <c r="S984" s="114"/>
      <c r="T984" s="114"/>
      <c r="U984" s="35"/>
      <c r="V984" s="35"/>
      <c r="W984" s="35"/>
      <c r="X984" s="35"/>
      <c r="Y984" s="35"/>
      <c r="Z984" s="35"/>
      <c r="AA984" s="35"/>
    </row>
    <row r="985" spans="5:27" s="68" customFormat="1" ht="17.25" customHeight="1">
      <c r="E985" s="71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3"/>
      <c r="Q985" s="33"/>
      <c r="R985" s="39"/>
      <c r="S985" s="39"/>
      <c r="T985" s="39"/>
      <c r="U985" s="35"/>
      <c r="V985" s="35"/>
      <c r="W985" s="35"/>
      <c r="X985" s="35"/>
      <c r="Y985" s="35"/>
      <c r="Z985" s="35"/>
      <c r="AA985" s="35"/>
    </row>
    <row r="986" spans="5:27" s="68" customFormat="1" ht="17.25" customHeight="1">
      <c r="E986" s="98">
        <v>2320</v>
      </c>
      <c r="F986" s="95"/>
      <c r="G986" s="95"/>
      <c r="H986" s="95"/>
      <c r="I986" s="95"/>
      <c r="J986" s="95" t="s">
        <v>59</v>
      </c>
      <c r="K986" s="95"/>
      <c r="L986" s="95"/>
      <c r="M986" s="95"/>
      <c r="N986" s="95"/>
      <c r="O986" s="95"/>
      <c r="P986" s="33"/>
      <c r="Q986" s="33"/>
      <c r="R986" s="114">
        <v>1000</v>
      </c>
      <c r="S986" s="114"/>
      <c r="T986" s="114"/>
      <c r="U986" s="35"/>
      <c r="V986" s="35"/>
      <c r="W986" s="35"/>
      <c r="X986" s="35"/>
      <c r="Y986" s="35"/>
      <c r="Z986" s="35"/>
      <c r="AA986" s="35"/>
    </row>
    <row r="987" spans="5:27" s="68" customFormat="1" ht="17.25" customHeight="1">
      <c r="E987" s="71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3"/>
      <c r="Q987" s="33"/>
      <c r="R987" s="39"/>
      <c r="S987" s="39"/>
      <c r="T987" s="39"/>
      <c r="U987" s="35"/>
      <c r="V987" s="35"/>
      <c r="W987" s="35"/>
      <c r="X987" s="35"/>
      <c r="Y987" s="35"/>
      <c r="Z987" s="35"/>
      <c r="AA987" s="35"/>
    </row>
    <row r="988" spans="5:27" s="68" customFormat="1" ht="17.25" customHeight="1">
      <c r="E988" s="98">
        <v>2400</v>
      </c>
      <c r="F988" s="95"/>
      <c r="G988" s="95"/>
      <c r="H988" s="95"/>
      <c r="I988" s="95"/>
      <c r="J988" s="95" t="s">
        <v>60</v>
      </c>
      <c r="K988" s="95"/>
      <c r="L988" s="95"/>
      <c r="M988" s="95"/>
      <c r="N988" s="95"/>
      <c r="O988" s="95"/>
      <c r="P988" s="33"/>
      <c r="Q988" s="33"/>
      <c r="R988" s="114">
        <v>20000</v>
      </c>
      <c r="S988" s="114"/>
      <c r="T988" s="114"/>
      <c r="U988" s="35"/>
      <c r="V988" s="35"/>
      <c r="W988" s="35"/>
      <c r="X988" s="35"/>
      <c r="Y988" s="35"/>
      <c r="Z988" s="35"/>
      <c r="AA988" s="35"/>
    </row>
    <row r="989" spans="5:27" s="68" customFormat="1" ht="17.25" customHeight="1">
      <c r="E989" s="71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3"/>
      <c r="Q989" s="33"/>
      <c r="R989" s="39"/>
      <c r="S989" s="39"/>
      <c r="T989" s="39"/>
      <c r="U989" s="35"/>
      <c r="V989" s="35"/>
      <c r="W989" s="35"/>
      <c r="X989" s="35"/>
      <c r="Y989" s="35"/>
      <c r="Z989" s="35"/>
      <c r="AA989" s="35"/>
    </row>
    <row r="990" spans="5:27" s="68" customFormat="1" ht="17.25" customHeight="1">
      <c r="E990" s="98">
        <v>2610</v>
      </c>
      <c r="F990" s="95"/>
      <c r="G990" s="95"/>
      <c r="H990" s="95"/>
      <c r="I990" s="95"/>
      <c r="J990" s="95" t="s">
        <v>64</v>
      </c>
      <c r="K990" s="95"/>
      <c r="L990" s="95"/>
      <c r="M990" s="95"/>
      <c r="N990" s="95"/>
      <c r="O990" s="95"/>
      <c r="P990" s="33"/>
      <c r="Q990" s="33"/>
      <c r="R990" s="114">
        <v>4500</v>
      </c>
      <c r="S990" s="114"/>
      <c r="T990" s="114"/>
      <c r="U990" s="35"/>
      <c r="V990" s="35"/>
      <c r="W990" s="35"/>
      <c r="X990" s="35"/>
      <c r="Y990" s="35"/>
      <c r="Z990" s="35"/>
      <c r="AA990" s="35"/>
    </row>
    <row r="991" spans="5:27" s="68" customFormat="1" ht="17.25" customHeight="1">
      <c r="E991" s="71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3"/>
      <c r="Q991" s="33"/>
      <c r="R991" s="39"/>
      <c r="S991" s="39"/>
      <c r="T991" s="39"/>
      <c r="U991" s="35"/>
      <c r="V991" s="35"/>
      <c r="W991" s="35"/>
      <c r="X991" s="35"/>
      <c r="Y991" s="35"/>
      <c r="Z991" s="35"/>
      <c r="AA991" s="35"/>
    </row>
    <row r="992" spans="5:27" s="68" customFormat="1" ht="17.25" customHeight="1">
      <c r="E992" s="98">
        <v>3730</v>
      </c>
      <c r="F992" s="95"/>
      <c r="G992" s="95"/>
      <c r="H992" s="95"/>
      <c r="I992" s="95"/>
      <c r="J992" s="95" t="s">
        <v>146</v>
      </c>
      <c r="K992" s="95"/>
      <c r="L992" s="95"/>
      <c r="M992" s="95"/>
      <c r="N992" s="95"/>
      <c r="O992" s="95"/>
      <c r="P992" s="33"/>
      <c r="Q992" s="33"/>
      <c r="R992" s="114">
        <v>2500</v>
      </c>
      <c r="S992" s="114"/>
      <c r="T992" s="114"/>
      <c r="U992" s="35"/>
      <c r="V992" s="35"/>
      <c r="W992" s="35"/>
      <c r="X992" s="35"/>
      <c r="Y992" s="35"/>
      <c r="Z992" s="35"/>
      <c r="AA992" s="35"/>
    </row>
    <row r="993" spans="5:27" s="68" customFormat="1" ht="17.25" customHeight="1">
      <c r="E993" s="71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3"/>
      <c r="Q993" s="33"/>
      <c r="R993" s="39"/>
      <c r="S993" s="39"/>
      <c r="T993" s="39"/>
      <c r="U993" s="35"/>
      <c r="V993" s="35"/>
      <c r="W993" s="35"/>
      <c r="X993" s="35"/>
      <c r="Y993" s="35"/>
      <c r="Z993" s="35"/>
      <c r="AA993" s="35"/>
    </row>
    <row r="994" spans="5:27" s="68" customFormat="1" ht="17.25" customHeight="1">
      <c r="E994" s="98">
        <v>6060</v>
      </c>
      <c r="F994" s="95"/>
      <c r="G994" s="95"/>
      <c r="H994" s="95"/>
      <c r="I994" s="95"/>
      <c r="J994" s="95" t="s">
        <v>147</v>
      </c>
      <c r="K994" s="95"/>
      <c r="L994" s="95"/>
      <c r="M994" s="95"/>
      <c r="N994" s="95"/>
      <c r="O994" s="95"/>
      <c r="P994" s="33"/>
      <c r="Q994" s="33"/>
      <c r="R994" s="147">
        <v>8000</v>
      </c>
      <c r="S994" s="147"/>
      <c r="T994" s="147"/>
      <c r="U994" s="35"/>
      <c r="V994" s="35"/>
      <c r="W994" s="35"/>
      <c r="X994" s="35"/>
      <c r="Y994" s="35"/>
      <c r="Z994" s="35"/>
      <c r="AA994" s="35"/>
    </row>
    <row r="995" spans="5:27" s="68" customFormat="1" ht="17.25" customHeight="1">
      <c r="E995" s="71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3"/>
      <c r="Q995" s="33"/>
      <c r="R995" s="39"/>
      <c r="S995" s="35"/>
      <c r="T995" s="35"/>
      <c r="U995" s="35"/>
      <c r="V995" s="35"/>
      <c r="W995" s="35"/>
      <c r="X995" s="35"/>
      <c r="Y995" s="35"/>
      <c r="Z995" s="35"/>
      <c r="AA995" s="35"/>
    </row>
    <row r="996" spans="5:27" s="68" customFormat="1" ht="23.25" customHeight="1">
      <c r="E996" s="96" t="s">
        <v>242</v>
      </c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33"/>
      <c r="Q996" s="33"/>
      <c r="R996" s="100">
        <f>SUM(R960:T994)</f>
        <v>480518</v>
      </c>
      <c r="S996" s="101"/>
      <c r="T996" s="101"/>
      <c r="U996" s="35"/>
      <c r="V996" s="35"/>
      <c r="W996" s="35"/>
      <c r="X996" s="35"/>
      <c r="Y996" s="35"/>
      <c r="Z996" s="35"/>
      <c r="AA996" s="35"/>
    </row>
    <row r="997" spans="5:27" s="68" customFormat="1" ht="17.25" customHeight="1">
      <c r="E997" s="40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33"/>
      <c r="Q997" s="33"/>
      <c r="R997" s="34"/>
      <c r="S997" s="35"/>
      <c r="T997" s="35"/>
      <c r="U997" s="35"/>
      <c r="V997" s="35"/>
      <c r="W997" s="35"/>
      <c r="X997" s="35"/>
      <c r="Y997" s="35"/>
      <c r="Z997" s="35"/>
      <c r="AA997" s="35"/>
    </row>
    <row r="998" spans="5:27" s="68" customFormat="1" ht="23.25" customHeight="1">
      <c r="E998" s="60" t="s">
        <v>263</v>
      </c>
      <c r="F998" s="61"/>
      <c r="G998" s="61"/>
      <c r="H998" s="61"/>
      <c r="I998" s="61"/>
      <c r="J998" s="78" t="s">
        <v>311</v>
      </c>
      <c r="K998" s="61"/>
      <c r="L998" s="61"/>
      <c r="M998" s="61"/>
      <c r="N998" s="61"/>
      <c r="P998" s="97" t="s">
        <v>243</v>
      </c>
      <c r="Q998" s="97"/>
      <c r="R998" s="97"/>
      <c r="S998" s="97"/>
      <c r="T998" s="97"/>
      <c r="U998" s="37"/>
      <c r="V998" s="37"/>
      <c r="W998" s="37"/>
      <c r="X998" s="37"/>
      <c r="Y998" s="37"/>
      <c r="Z998" s="37"/>
      <c r="AA998" s="37"/>
    </row>
    <row r="999" spans="5:27" s="68" customFormat="1" ht="23.25" customHeight="1">
      <c r="E999" s="98">
        <v>2100</v>
      </c>
      <c r="F999" s="95"/>
      <c r="G999" s="95"/>
      <c r="H999" s="95"/>
      <c r="I999" s="95"/>
      <c r="J999" s="95" t="s">
        <v>84</v>
      </c>
      <c r="K999" s="95"/>
      <c r="L999" s="95"/>
      <c r="M999" s="95"/>
      <c r="N999" s="95"/>
      <c r="O999" s="95"/>
      <c r="P999" s="33"/>
      <c r="Q999" s="33"/>
      <c r="R999" s="115">
        <v>2000</v>
      </c>
      <c r="S999" s="115"/>
      <c r="T999" s="115"/>
      <c r="U999" s="35"/>
      <c r="V999" s="35"/>
      <c r="W999" s="35"/>
      <c r="X999" s="35"/>
      <c r="Y999" s="35"/>
      <c r="Z999" s="35"/>
      <c r="AA999" s="35"/>
    </row>
    <row r="1000" spans="5:27" s="68" customFormat="1" ht="15.75" customHeight="1">
      <c r="E1000" s="71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3"/>
      <c r="Q1000" s="33"/>
      <c r="R1000" s="39"/>
      <c r="S1000" s="39"/>
      <c r="T1000" s="39"/>
      <c r="U1000" s="35"/>
      <c r="V1000" s="35"/>
      <c r="W1000" s="35"/>
      <c r="X1000" s="35"/>
      <c r="Y1000" s="35"/>
      <c r="Z1000" s="35"/>
      <c r="AA1000" s="35"/>
    </row>
    <row r="1001" spans="5:27" s="68" customFormat="1" ht="24" customHeight="1">
      <c r="E1001" s="98">
        <v>2820</v>
      </c>
      <c r="F1001" s="95"/>
      <c r="G1001" s="95"/>
      <c r="H1001" s="95"/>
      <c r="I1001" s="95"/>
      <c r="J1001" s="95" t="s">
        <v>104</v>
      </c>
      <c r="K1001" s="95"/>
      <c r="L1001" s="95"/>
      <c r="M1001" s="95"/>
      <c r="N1001" s="95"/>
      <c r="O1001" s="95"/>
      <c r="P1001" s="33"/>
      <c r="Q1001" s="33"/>
      <c r="R1001" s="114">
        <v>3300</v>
      </c>
      <c r="S1001" s="114"/>
      <c r="T1001" s="114"/>
      <c r="U1001" s="35"/>
      <c r="V1001" s="35"/>
      <c r="W1001" s="35"/>
      <c r="X1001" s="35"/>
      <c r="Y1001" s="35"/>
      <c r="Z1001" s="35"/>
      <c r="AA1001" s="35"/>
    </row>
    <row r="1002" spans="5:27" s="68" customFormat="1" ht="17.25" customHeight="1">
      <c r="E1002" s="71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3"/>
      <c r="Q1002" s="33"/>
      <c r="R1002" s="39"/>
      <c r="S1002" s="39"/>
      <c r="T1002" s="39"/>
      <c r="U1002" s="35"/>
      <c r="V1002" s="35"/>
      <c r="W1002" s="35"/>
      <c r="X1002" s="35"/>
      <c r="Y1002" s="35"/>
      <c r="Z1002" s="35"/>
      <c r="AA1002" s="35"/>
    </row>
    <row r="1003" spans="5:27" s="68" customFormat="1" ht="23.25" customHeight="1">
      <c r="E1003" s="98">
        <v>2825</v>
      </c>
      <c r="F1003" s="95"/>
      <c r="G1003" s="95"/>
      <c r="H1003" s="95"/>
      <c r="I1003" s="95"/>
      <c r="J1003" s="95" t="s">
        <v>96</v>
      </c>
      <c r="K1003" s="95"/>
      <c r="L1003" s="95"/>
      <c r="M1003" s="95"/>
      <c r="N1003" s="95"/>
      <c r="O1003" s="95"/>
      <c r="P1003" s="33"/>
      <c r="Q1003" s="33"/>
      <c r="R1003" s="114">
        <v>20000</v>
      </c>
      <c r="S1003" s="114"/>
      <c r="T1003" s="114"/>
      <c r="U1003" s="35"/>
      <c r="V1003" s="35"/>
      <c r="W1003" s="35"/>
      <c r="X1003" s="35"/>
      <c r="Y1003" s="35"/>
      <c r="Z1003" s="35"/>
      <c r="AA1003" s="35"/>
    </row>
    <row r="1004" spans="5:27" s="68" customFormat="1" ht="17.25" customHeight="1">
      <c r="E1004" s="71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3"/>
      <c r="Q1004" s="33"/>
      <c r="R1004" s="39"/>
      <c r="S1004" s="39"/>
      <c r="T1004" s="39"/>
      <c r="U1004" s="35"/>
      <c r="V1004" s="35"/>
      <c r="W1004" s="35"/>
      <c r="X1004" s="35"/>
      <c r="Y1004" s="35"/>
      <c r="Z1004" s="35"/>
      <c r="AA1004" s="35"/>
    </row>
    <row r="1005" spans="5:27" s="68" customFormat="1" ht="17.25" customHeight="1">
      <c r="E1005" s="98">
        <v>3015</v>
      </c>
      <c r="F1005" s="95"/>
      <c r="G1005" s="95"/>
      <c r="H1005" s="95"/>
      <c r="I1005" s="95"/>
      <c r="J1005" s="95" t="s">
        <v>148</v>
      </c>
      <c r="K1005" s="95"/>
      <c r="L1005" s="95"/>
      <c r="M1005" s="95"/>
      <c r="N1005" s="95"/>
      <c r="O1005" s="95"/>
      <c r="P1005" s="33"/>
      <c r="Q1005" s="33"/>
      <c r="R1005" s="114">
        <v>350</v>
      </c>
      <c r="S1005" s="114"/>
      <c r="T1005" s="114"/>
      <c r="U1005" s="35"/>
      <c r="V1005" s="35"/>
      <c r="W1005" s="35"/>
      <c r="X1005" s="35"/>
      <c r="Y1005" s="35"/>
      <c r="Z1005" s="35"/>
      <c r="AA1005" s="35"/>
    </row>
    <row r="1006" spans="5:27" s="68" customFormat="1" ht="17.25" customHeight="1">
      <c r="E1006" s="71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3"/>
      <c r="Q1006" s="33"/>
      <c r="R1006" s="39"/>
      <c r="S1006" s="39"/>
      <c r="T1006" s="39"/>
      <c r="U1006" s="35"/>
      <c r="V1006" s="35"/>
      <c r="W1006" s="35"/>
      <c r="X1006" s="35"/>
      <c r="Y1006" s="35"/>
      <c r="Z1006" s="35"/>
      <c r="AA1006" s="35"/>
    </row>
    <row r="1007" spans="5:27" s="68" customFormat="1" ht="21" customHeight="1">
      <c r="E1007" s="98">
        <v>3030</v>
      </c>
      <c r="F1007" s="95"/>
      <c r="G1007" s="95"/>
      <c r="H1007" s="95"/>
      <c r="I1007" s="95"/>
      <c r="J1007" s="95" t="s">
        <v>149</v>
      </c>
      <c r="K1007" s="95"/>
      <c r="L1007" s="95"/>
      <c r="M1007" s="95"/>
      <c r="N1007" s="95"/>
      <c r="O1007" s="95"/>
      <c r="P1007" s="33"/>
      <c r="Q1007" s="33"/>
      <c r="R1007" s="114">
        <v>70800</v>
      </c>
      <c r="S1007" s="114"/>
      <c r="T1007" s="114"/>
      <c r="U1007" s="35"/>
      <c r="V1007" s="35"/>
      <c r="W1007" s="35"/>
      <c r="X1007" s="35"/>
      <c r="Y1007" s="35"/>
      <c r="Z1007" s="35"/>
      <c r="AA1007" s="35"/>
    </row>
    <row r="1008" spans="5:27" s="68" customFormat="1" ht="17.25" customHeight="1">
      <c r="E1008" s="71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3"/>
      <c r="Q1008" s="33"/>
      <c r="R1008" s="39"/>
      <c r="S1008" s="39"/>
      <c r="T1008" s="39"/>
      <c r="U1008" s="35"/>
      <c r="V1008" s="35"/>
      <c r="W1008" s="35"/>
      <c r="X1008" s="35"/>
      <c r="Y1008" s="35"/>
      <c r="Z1008" s="35"/>
      <c r="AA1008" s="35"/>
    </row>
    <row r="1009" spans="5:27" s="68" customFormat="1" ht="17.25" customHeight="1">
      <c r="E1009" s="98">
        <v>3035</v>
      </c>
      <c r="F1009" s="95"/>
      <c r="G1009" s="95"/>
      <c r="H1009" s="95"/>
      <c r="I1009" s="95"/>
      <c r="J1009" s="95" t="s">
        <v>150</v>
      </c>
      <c r="K1009" s="95"/>
      <c r="L1009" s="95"/>
      <c r="M1009" s="95"/>
      <c r="N1009" s="95"/>
      <c r="O1009" s="95"/>
      <c r="P1009" s="33"/>
      <c r="Q1009" s="33"/>
      <c r="R1009" s="114">
        <v>780</v>
      </c>
      <c r="S1009" s="114"/>
      <c r="T1009" s="114"/>
      <c r="U1009" s="35"/>
      <c r="V1009" s="35"/>
      <c r="W1009" s="35"/>
      <c r="X1009" s="35"/>
      <c r="Y1009" s="35"/>
      <c r="Z1009" s="35"/>
      <c r="AA1009" s="35"/>
    </row>
    <row r="1010" spans="5:27" s="68" customFormat="1" ht="17.25" customHeight="1">
      <c r="E1010" s="71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3"/>
      <c r="Q1010" s="33"/>
      <c r="R1010" s="39"/>
      <c r="S1010" s="39"/>
      <c r="T1010" s="39"/>
      <c r="U1010" s="35"/>
      <c r="V1010" s="35"/>
      <c r="W1010" s="35"/>
      <c r="X1010" s="35"/>
      <c r="Y1010" s="35"/>
      <c r="Z1010" s="35"/>
      <c r="AA1010" s="35"/>
    </row>
    <row r="1011" spans="5:27" s="68" customFormat="1" ht="17.25" customHeight="1">
      <c r="E1011" s="98">
        <v>3045</v>
      </c>
      <c r="F1011" s="95"/>
      <c r="G1011" s="95"/>
      <c r="H1011" s="95"/>
      <c r="I1011" s="95"/>
      <c r="J1011" s="95" t="s">
        <v>151</v>
      </c>
      <c r="K1011" s="95"/>
      <c r="L1011" s="95"/>
      <c r="M1011" s="95"/>
      <c r="N1011" s="95"/>
      <c r="O1011" s="95"/>
      <c r="P1011" s="33"/>
      <c r="Q1011" s="33"/>
      <c r="R1011" s="118">
        <v>350</v>
      </c>
      <c r="S1011" s="118"/>
      <c r="T1011" s="118"/>
      <c r="U1011" s="35"/>
      <c r="V1011" s="35"/>
      <c r="W1011" s="35"/>
      <c r="X1011" s="35"/>
      <c r="Y1011" s="35"/>
      <c r="Z1011" s="35"/>
      <c r="AA1011" s="35"/>
    </row>
    <row r="1012" spans="5:27" s="68" customFormat="1" ht="17.25" customHeight="1">
      <c r="E1012" s="71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3"/>
      <c r="Q1012" s="33"/>
      <c r="R1012" s="63"/>
      <c r="S1012" s="35"/>
      <c r="T1012" s="35"/>
      <c r="U1012" s="35"/>
      <c r="V1012" s="35"/>
      <c r="W1012" s="35"/>
      <c r="X1012" s="35"/>
      <c r="Y1012" s="35"/>
      <c r="Z1012" s="35"/>
      <c r="AA1012" s="35"/>
    </row>
    <row r="1013" spans="5:27" s="68" customFormat="1" ht="21" customHeight="1">
      <c r="E1013" s="96" t="s">
        <v>244</v>
      </c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33"/>
      <c r="Q1013" s="33"/>
      <c r="R1013" s="100">
        <f>SUM(R999:T1011)</f>
        <v>97580</v>
      </c>
      <c r="S1013" s="101"/>
      <c r="T1013" s="101"/>
      <c r="U1013" s="35"/>
      <c r="V1013" s="35"/>
      <c r="W1013" s="35"/>
      <c r="X1013" s="35"/>
      <c r="Y1013" s="35"/>
      <c r="Z1013" s="35"/>
      <c r="AA1013" s="35"/>
    </row>
    <row r="1014" spans="5:27" s="68" customFormat="1" ht="21" customHeight="1"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33"/>
      <c r="Q1014" s="33"/>
      <c r="R1014" s="34"/>
      <c r="S1014" s="35"/>
      <c r="T1014" s="35"/>
      <c r="U1014" s="35"/>
      <c r="V1014" s="35"/>
      <c r="W1014" s="35"/>
      <c r="X1014" s="35"/>
      <c r="Y1014" s="35"/>
      <c r="Z1014" s="35"/>
      <c r="AA1014" s="35"/>
    </row>
    <row r="1015" spans="5:27" s="68" customFormat="1" ht="21.75" customHeight="1">
      <c r="E1015" s="60" t="s">
        <v>263</v>
      </c>
      <c r="F1015" s="61"/>
      <c r="G1015" s="61"/>
      <c r="H1015" s="61"/>
      <c r="I1015" s="61"/>
      <c r="J1015" s="78" t="s">
        <v>312</v>
      </c>
      <c r="K1015" s="61"/>
      <c r="L1015" s="61"/>
      <c r="M1015" s="61"/>
      <c r="N1015" s="61"/>
      <c r="P1015" s="97" t="s">
        <v>313</v>
      </c>
      <c r="Q1015" s="97"/>
      <c r="R1015" s="97"/>
      <c r="S1015" s="97"/>
      <c r="T1015" s="97"/>
      <c r="U1015" s="37"/>
      <c r="V1015" s="37"/>
      <c r="W1015" s="37"/>
      <c r="X1015" s="37"/>
      <c r="Y1015" s="37"/>
      <c r="Z1015" s="37"/>
      <c r="AA1015" s="37"/>
    </row>
    <row r="1016" spans="5:27" s="68" customFormat="1" ht="17.25" customHeight="1">
      <c r="E1016" s="43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</row>
    <row r="1017" spans="5:27" s="68" customFormat="1" ht="21" customHeight="1">
      <c r="E1017" s="98">
        <v>2100</v>
      </c>
      <c r="F1017" s="95"/>
      <c r="G1017" s="95"/>
      <c r="H1017" s="95"/>
      <c r="I1017" s="95"/>
      <c r="J1017" s="95" t="s">
        <v>84</v>
      </c>
      <c r="K1017" s="95"/>
      <c r="L1017" s="95"/>
      <c r="M1017" s="95"/>
      <c r="N1017" s="95"/>
      <c r="O1017" s="95"/>
      <c r="P1017" s="33"/>
      <c r="Q1017" s="33"/>
      <c r="R1017" s="115">
        <v>5000</v>
      </c>
      <c r="S1017" s="115"/>
      <c r="T1017" s="115"/>
      <c r="U1017" s="35"/>
      <c r="V1017" s="35"/>
      <c r="W1017" s="35"/>
      <c r="X1017" s="35"/>
      <c r="Y1017" s="35"/>
      <c r="Z1017" s="35"/>
      <c r="AA1017" s="35"/>
    </row>
    <row r="1018" spans="5:27" s="68" customFormat="1" ht="17.25" customHeight="1">
      <c r="E1018" s="71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3"/>
      <c r="Q1018" s="33"/>
      <c r="R1018" s="39"/>
      <c r="S1018" s="35"/>
      <c r="T1018" s="35"/>
      <c r="U1018" s="35"/>
      <c r="V1018" s="35"/>
      <c r="W1018" s="35"/>
      <c r="X1018" s="35"/>
      <c r="Y1018" s="35"/>
      <c r="Z1018" s="35"/>
      <c r="AA1018" s="35"/>
    </row>
    <row r="1019" spans="5:27" s="68" customFormat="1" ht="27.75" customHeight="1">
      <c r="E1019" s="98">
        <v>2820</v>
      </c>
      <c r="F1019" s="95"/>
      <c r="G1019" s="95"/>
      <c r="H1019" s="95"/>
      <c r="I1019" s="95"/>
      <c r="J1019" s="95" t="s">
        <v>104</v>
      </c>
      <c r="K1019" s="95"/>
      <c r="L1019" s="95"/>
      <c r="M1019" s="95"/>
      <c r="N1019" s="95"/>
      <c r="O1019" s="95"/>
      <c r="P1019" s="33"/>
      <c r="Q1019" s="33"/>
      <c r="R1019" s="114">
        <v>4000</v>
      </c>
      <c r="S1019" s="101"/>
      <c r="T1019" s="101"/>
      <c r="U1019" s="35"/>
      <c r="V1019" s="35"/>
      <c r="W1019" s="35"/>
      <c r="X1019" s="35"/>
      <c r="Y1019" s="35"/>
      <c r="Z1019" s="35"/>
      <c r="AA1019" s="35"/>
    </row>
    <row r="1020" spans="5:27" s="68" customFormat="1" ht="17.25" customHeight="1">
      <c r="E1020" s="71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3"/>
      <c r="Q1020" s="33"/>
      <c r="R1020" s="39"/>
      <c r="S1020" s="35"/>
      <c r="T1020" s="35"/>
      <c r="U1020" s="35"/>
      <c r="V1020" s="35"/>
      <c r="W1020" s="35"/>
      <c r="X1020" s="35"/>
      <c r="Y1020" s="35"/>
      <c r="Z1020" s="35"/>
      <c r="AA1020" s="35"/>
    </row>
    <row r="1021" spans="5:27" s="68" customFormat="1" ht="24" customHeight="1">
      <c r="E1021" s="98">
        <v>2825</v>
      </c>
      <c r="F1021" s="95"/>
      <c r="G1021" s="95"/>
      <c r="H1021" s="95"/>
      <c r="I1021" s="95"/>
      <c r="J1021" s="95" t="s">
        <v>96</v>
      </c>
      <c r="K1021" s="95"/>
      <c r="L1021" s="95"/>
      <c r="M1021" s="95"/>
      <c r="N1021" s="95"/>
      <c r="O1021" s="95"/>
      <c r="P1021" s="33"/>
      <c r="Q1021" s="33"/>
      <c r="R1021" s="118">
        <v>28000</v>
      </c>
      <c r="S1021" s="120"/>
      <c r="T1021" s="120"/>
      <c r="U1021" s="35"/>
      <c r="V1021" s="35"/>
      <c r="W1021" s="35"/>
      <c r="X1021" s="35"/>
      <c r="Y1021" s="35"/>
      <c r="Z1021" s="35"/>
      <c r="AA1021" s="35"/>
    </row>
    <row r="1022" spans="5:27" s="68" customFormat="1" ht="17.25" customHeight="1">
      <c r="E1022" s="71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3"/>
      <c r="Q1022" s="33"/>
      <c r="R1022" s="39"/>
      <c r="S1022" s="35"/>
      <c r="T1022" s="35"/>
      <c r="U1022" s="35"/>
      <c r="V1022" s="35"/>
      <c r="W1022" s="35"/>
      <c r="X1022" s="35"/>
      <c r="Y1022" s="35"/>
      <c r="Z1022" s="35"/>
      <c r="AA1022" s="35"/>
    </row>
    <row r="1023" spans="5:27" s="68" customFormat="1" ht="21.75" customHeight="1">
      <c r="E1023" s="96" t="s">
        <v>314</v>
      </c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33"/>
      <c r="Q1023" s="33"/>
      <c r="R1023" s="100">
        <f>SUM(R1017:T1021)</f>
        <v>37000</v>
      </c>
      <c r="S1023" s="101"/>
      <c r="T1023" s="101"/>
      <c r="U1023" s="35"/>
      <c r="V1023" s="35"/>
      <c r="W1023" s="35"/>
      <c r="X1023" s="35"/>
      <c r="Y1023" s="35"/>
      <c r="Z1023" s="35"/>
      <c r="AA1023" s="35"/>
    </row>
    <row r="1024" spans="5:27" s="68" customFormat="1" ht="17.25" customHeight="1">
      <c r="E1024" s="40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33"/>
      <c r="Q1024" s="33"/>
      <c r="R1024" s="34"/>
      <c r="S1024" s="35"/>
      <c r="T1024" s="35"/>
      <c r="U1024" s="35"/>
      <c r="V1024" s="35"/>
      <c r="W1024" s="35"/>
      <c r="X1024" s="35"/>
      <c r="Y1024" s="35"/>
      <c r="Z1024" s="35"/>
      <c r="AA1024" s="35"/>
    </row>
    <row r="1025" spans="5:27" s="68" customFormat="1" ht="17.25" customHeight="1">
      <c r="E1025" s="40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33"/>
      <c r="Q1025" s="33"/>
      <c r="R1025" s="34"/>
      <c r="S1025" s="35"/>
      <c r="T1025" s="35"/>
      <c r="U1025" s="35"/>
      <c r="V1025" s="35"/>
      <c r="W1025" s="35"/>
      <c r="X1025" s="35"/>
      <c r="Y1025" s="35"/>
      <c r="Z1025" s="35"/>
      <c r="AA1025" s="35"/>
    </row>
    <row r="1026" spans="5:27" s="68" customFormat="1" ht="23.25" customHeight="1">
      <c r="E1026" s="60" t="s">
        <v>263</v>
      </c>
      <c r="F1026" s="61"/>
      <c r="G1026" s="61"/>
      <c r="H1026" s="61"/>
      <c r="I1026" s="61"/>
      <c r="J1026" s="78" t="s">
        <v>315</v>
      </c>
      <c r="K1026" s="61"/>
      <c r="L1026" s="61"/>
      <c r="M1026" s="61"/>
      <c r="N1026" s="61"/>
      <c r="P1026" s="97" t="s">
        <v>22</v>
      </c>
      <c r="Q1026" s="97"/>
      <c r="R1026" s="97"/>
      <c r="S1026" s="97"/>
      <c r="T1026" s="97"/>
      <c r="U1026" s="37"/>
      <c r="V1026" s="37"/>
      <c r="W1026" s="37"/>
      <c r="X1026" s="37"/>
      <c r="Y1026" s="37"/>
      <c r="Z1026" s="37"/>
      <c r="AA1026" s="37"/>
    </row>
    <row r="1027" spans="5:27" s="68" customFormat="1" ht="21.75" customHeight="1">
      <c r="E1027" s="98">
        <v>2000</v>
      </c>
      <c r="F1027" s="95"/>
      <c r="G1027" s="95"/>
      <c r="H1027" s="95"/>
      <c r="I1027" s="95"/>
      <c r="J1027" s="95" t="s">
        <v>50</v>
      </c>
      <c r="K1027" s="95"/>
      <c r="L1027" s="95"/>
      <c r="M1027" s="95"/>
      <c r="N1027" s="95"/>
      <c r="O1027" s="95"/>
      <c r="P1027" s="33"/>
      <c r="Q1027" s="33"/>
      <c r="R1027" s="115">
        <v>76200</v>
      </c>
      <c r="S1027" s="115"/>
      <c r="T1027" s="115"/>
      <c r="U1027" s="35"/>
      <c r="V1027" s="35"/>
      <c r="W1027" s="35"/>
      <c r="X1027" s="35"/>
      <c r="Y1027" s="35"/>
      <c r="Z1027" s="35"/>
      <c r="AA1027" s="35"/>
    </row>
    <row r="1028" spans="5:27" s="68" customFormat="1" ht="21.75" customHeight="1">
      <c r="E1028" s="71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3"/>
      <c r="Q1028" s="33"/>
      <c r="R1028" s="39"/>
      <c r="S1028" s="35"/>
      <c r="T1028" s="35"/>
      <c r="U1028" s="35"/>
      <c r="V1028" s="35"/>
      <c r="W1028" s="35"/>
      <c r="X1028" s="35"/>
      <c r="Y1028" s="35"/>
      <c r="Z1028" s="35"/>
      <c r="AA1028" s="35"/>
    </row>
    <row r="1029" spans="5:27" s="68" customFormat="1" ht="17.25" customHeight="1">
      <c r="E1029" s="98">
        <v>2001</v>
      </c>
      <c r="F1029" s="95"/>
      <c r="G1029" s="95"/>
      <c r="H1029" s="95"/>
      <c r="I1029" s="95"/>
      <c r="J1029" s="95" t="s">
        <v>51</v>
      </c>
      <c r="K1029" s="95"/>
      <c r="L1029" s="95"/>
      <c r="M1029" s="95"/>
      <c r="N1029" s="95"/>
      <c r="O1029" s="95"/>
      <c r="P1029" s="33"/>
      <c r="Q1029" s="33"/>
      <c r="R1029" s="114">
        <v>40000</v>
      </c>
      <c r="S1029" s="101"/>
      <c r="T1029" s="101"/>
      <c r="U1029" s="35"/>
      <c r="V1029" s="35"/>
      <c r="W1029" s="35"/>
      <c r="X1029" s="35"/>
      <c r="Y1029" s="35"/>
      <c r="Z1029" s="35"/>
      <c r="AA1029" s="35"/>
    </row>
    <row r="1030" spans="5:27" s="68" customFormat="1" ht="17.25" customHeight="1">
      <c r="E1030" s="71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3"/>
      <c r="Q1030" s="33"/>
      <c r="R1030" s="39"/>
      <c r="S1030" s="35"/>
      <c r="T1030" s="35"/>
      <c r="U1030" s="35"/>
      <c r="V1030" s="35"/>
      <c r="W1030" s="35"/>
      <c r="X1030" s="35"/>
      <c r="Y1030" s="35"/>
      <c r="Z1030" s="35"/>
      <c r="AA1030" s="35"/>
    </row>
    <row r="1031" spans="5:27" s="68" customFormat="1" ht="17.25" customHeight="1">
      <c r="E1031" s="98">
        <v>2030</v>
      </c>
      <c r="F1031" s="95"/>
      <c r="G1031" s="95"/>
      <c r="H1031" s="95"/>
      <c r="I1031" s="95"/>
      <c r="J1031" s="95" t="s">
        <v>53</v>
      </c>
      <c r="K1031" s="95"/>
      <c r="L1031" s="95"/>
      <c r="M1031" s="95"/>
      <c r="N1031" s="95"/>
      <c r="O1031" s="95"/>
      <c r="P1031" s="33"/>
      <c r="Q1031" s="33"/>
      <c r="R1031" s="114">
        <v>10000</v>
      </c>
      <c r="S1031" s="101"/>
      <c r="T1031" s="101"/>
      <c r="U1031" s="35"/>
      <c r="V1031" s="35"/>
      <c r="W1031" s="35"/>
      <c r="X1031" s="35"/>
      <c r="Y1031" s="35"/>
      <c r="Z1031" s="35"/>
      <c r="AA1031" s="35"/>
    </row>
    <row r="1032" spans="5:27" s="68" customFormat="1" ht="17.25" customHeight="1">
      <c r="E1032" s="71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3"/>
      <c r="Q1032" s="33"/>
      <c r="R1032" s="39"/>
      <c r="S1032" s="35"/>
      <c r="T1032" s="35"/>
      <c r="U1032" s="35"/>
      <c r="V1032" s="35"/>
      <c r="W1032" s="35"/>
      <c r="X1032" s="35"/>
      <c r="Y1032" s="35"/>
      <c r="Z1032" s="35"/>
      <c r="AA1032" s="35"/>
    </row>
    <row r="1033" spans="5:27" s="68" customFormat="1" ht="17.25" customHeight="1">
      <c r="E1033" s="98">
        <v>2036</v>
      </c>
      <c r="F1033" s="95"/>
      <c r="G1033" s="95"/>
      <c r="H1033" s="95"/>
      <c r="I1033" s="95"/>
      <c r="J1033" s="95" t="s">
        <v>82</v>
      </c>
      <c r="K1033" s="95"/>
      <c r="L1033" s="95"/>
      <c r="M1033" s="95"/>
      <c r="N1033" s="95"/>
      <c r="O1033" s="95"/>
      <c r="P1033" s="33"/>
      <c r="Q1033" s="33"/>
      <c r="R1033" s="114">
        <v>11600</v>
      </c>
      <c r="S1033" s="101"/>
      <c r="T1033" s="101"/>
      <c r="U1033" s="35"/>
      <c r="V1033" s="35"/>
      <c r="W1033" s="35"/>
      <c r="X1033" s="35"/>
      <c r="Y1033" s="35"/>
      <c r="Z1033" s="35"/>
      <c r="AA1033" s="35"/>
    </row>
    <row r="1034" spans="5:27" s="68" customFormat="1" ht="17.25" customHeight="1">
      <c r="E1034" s="71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3"/>
      <c r="Q1034" s="33"/>
      <c r="R1034" s="39"/>
      <c r="S1034" s="35"/>
      <c r="T1034" s="35"/>
      <c r="U1034" s="35"/>
      <c r="V1034" s="35"/>
      <c r="W1034" s="35"/>
      <c r="X1034" s="35"/>
      <c r="Y1034" s="35"/>
      <c r="Z1034" s="35"/>
      <c r="AA1034" s="35"/>
    </row>
    <row r="1035" spans="5:27" s="68" customFormat="1" ht="17.25" customHeight="1">
      <c r="E1035" s="98">
        <v>2040</v>
      </c>
      <c r="F1035" s="95"/>
      <c r="G1035" s="95"/>
      <c r="H1035" s="95"/>
      <c r="I1035" s="95"/>
      <c r="J1035" s="95" t="s">
        <v>55</v>
      </c>
      <c r="K1035" s="95"/>
      <c r="L1035" s="95"/>
      <c r="M1035" s="95"/>
      <c r="N1035" s="95"/>
      <c r="O1035" s="95"/>
      <c r="P1035" s="33"/>
      <c r="Q1035" s="33"/>
      <c r="R1035" s="114">
        <v>11400</v>
      </c>
      <c r="S1035" s="101"/>
      <c r="T1035" s="101"/>
      <c r="U1035" s="35"/>
      <c r="V1035" s="35"/>
      <c r="W1035" s="35"/>
      <c r="X1035" s="35"/>
      <c r="Y1035" s="35"/>
      <c r="Z1035" s="35"/>
      <c r="AA1035" s="35"/>
    </row>
    <row r="1036" spans="5:27" s="68" customFormat="1" ht="17.25" customHeight="1">
      <c r="E1036" s="71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3"/>
      <c r="Q1036" s="33"/>
      <c r="R1036" s="39"/>
      <c r="S1036" s="35"/>
      <c r="T1036" s="35"/>
      <c r="U1036" s="35"/>
      <c r="V1036" s="35"/>
      <c r="W1036" s="35"/>
      <c r="X1036" s="35"/>
      <c r="Y1036" s="35"/>
      <c r="Z1036" s="35"/>
      <c r="AA1036" s="35"/>
    </row>
    <row r="1037" spans="5:27" s="68" customFormat="1" ht="17.25" customHeight="1">
      <c r="E1037" s="98">
        <v>2050</v>
      </c>
      <c r="F1037" s="95"/>
      <c r="G1037" s="95"/>
      <c r="H1037" s="95"/>
      <c r="I1037" s="95"/>
      <c r="J1037" s="95" t="s">
        <v>91</v>
      </c>
      <c r="K1037" s="95"/>
      <c r="L1037" s="95"/>
      <c r="M1037" s="95"/>
      <c r="N1037" s="95"/>
      <c r="O1037" s="95"/>
      <c r="P1037" s="33"/>
      <c r="Q1037" s="33"/>
      <c r="R1037" s="114">
        <v>7000</v>
      </c>
      <c r="S1037" s="101"/>
      <c r="T1037" s="101"/>
      <c r="U1037" s="35"/>
      <c r="V1037" s="35"/>
      <c r="W1037" s="35"/>
      <c r="X1037" s="35"/>
      <c r="Y1037" s="35"/>
      <c r="Z1037" s="35"/>
      <c r="AA1037" s="35"/>
    </row>
    <row r="1038" spans="5:27" s="68" customFormat="1" ht="17.25" customHeight="1">
      <c r="E1038" s="71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3"/>
      <c r="Q1038" s="33"/>
      <c r="R1038" s="39"/>
      <c r="S1038" s="35"/>
      <c r="T1038" s="35"/>
      <c r="U1038" s="35"/>
      <c r="V1038" s="35"/>
      <c r="W1038" s="35"/>
      <c r="X1038" s="35"/>
      <c r="Y1038" s="35"/>
      <c r="Z1038" s="35"/>
      <c r="AA1038" s="35"/>
    </row>
    <row r="1039" spans="5:27" s="68" customFormat="1" ht="17.25" customHeight="1">
      <c r="E1039" s="98">
        <v>2060</v>
      </c>
      <c r="F1039" s="95"/>
      <c r="G1039" s="95"/>
      <c r="H1039" s="95"/>
      <c r="I1039" s="95"/>
      <c r="J1039" s="95" t="s">
        <v>83</v>
      </c>
      <c r="K1039" s="95"/>
      <c r="L1039" s="95"/>
      <c r="M1039" s="95"/>
      <c r="N1039" s="95"/>
      <c r="O1039" s="95"/>
      <c r="P1039" s="33"/>
      <c r="Q1039" s="33"/>
      <c r="R1039" s="114">
        <v>3800</v>
      </c>
      <c r="S1039" s="101"/>
      <c r="T1039" s="101"/>
      <c r="U1039" s="35"/>
      <c r="V1039" s="35"/>
      <c r="W1039" s="35"/>
      <c r="X1039" s="35"/>
      <c r="Y1039" s="35"/>
      <c r="Z1039" s="35"/>
      <c r="AA1039" s="35"/>
    </row>
    <row r="1040" spans="5:27" s="68" customFormat="1" ht="17.25" customHeight="1">
      <c r="E1040" s="71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3"/>
      <c r="Q1040" s="33"/>
      <c r="R1040" s="39"/>
      <c r="S1040" s="35"/>
      <c r="T1040" s="35"/>
      <c r="U1040" s="35"/>
      <c r="V1040" s="35"/>
      <c r="W1040" s="35"/>
      <c r="X1040" s="35"/>
      <c r="Y1040" s="35"/>
      <c r="Z1040" s="35"/>
      <c r="AA1040" s="35"/>
    </row>
    <row r="1041" spans="5:27" s="68" customFormat="1" ht="17.25" customHeight="1">
      <c r="E1041" s="98">
        <v>2100</v>
      </c>
      <c r="F1041" s="95"/>
      <c r="G1041" s="95"/>
      <c r="H1041" s="95"/>
      <c r="I1041" s="95"/>
      <c r="J1041" s="95" t="s">
        <v>84</v>
      </c>
      <c r="K1041" s="95"/>
      <c r="L1041" s="95"/>
      <c r="M1041" s="95"/>
      <c r="N1041" s="95"/>
      <c r="O1041" s="95"/>
      <c r="P1041" s="33"/>
      <c r="Q1041" s="33"/>
      <c r="R1041" s="114">
        <v>3000</v>
      </c>
      <c r="S1041" s="101"/>
      <c r="T1041" s="101"/>
      <c r="U1041" s="35"/>
      <c r="V1041" s="35"/>
      <c r="W1041" s="35"/>
      <c r="X1041" s="35"/>
      <c r="Y1041" s="35"/>
      <c r="Z1041" s="35"/>
      <c r="AA1041" s="35"/>
    </row>
    <row r="1042" spans="5:27" s="68" customFormat="1" ht="17.25" customHeight="1">
      <c r="E1042" s="71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3"/>
      <c r="Q1042" s="33"/>
      <c r="R1042" s="39"/>
      <c r="S1042" s="35"/>
      <c r="T1042" s="35"/>
      <c r="U1042" s="35"/>
      <c r="V1042" s="35"/>
      <c r="W1042" s="35"/>
      <c r="X1042" s="35"/>
      <c r="Y1042" s="35"/>
      <c r="Z1042" s="35"/>
      <c r="AA1042" s="35"/>
    </row>
    <row r="1043" spans="5:27" s="68" customFormat="1" ht="17.25" customHeight="1">
      <c r="E1043" s="98">
        <v>2200</v>
      </c>
      <c r="F1043" s="95"/>
      <c r="G1043" s="95"/>
      <c r="H1043" s="95"/>
      <c r="I1043" s="95"/>
      <c r="J1043" s="95" t="s">
        <v>56</v>
      </c>
      <c r="K1043" s="95"/>
      <c r="L1043" s="95"/>
      <c r="M1043" s="95"/>
      <c r="N1043" s="95"/>
      <c r="O1043" s="95"/>
      <c r="P1043" s="33"/>
      <c r="Q1043" s="33"/>
      <c r="R1043" s="114">
        <v>4400</v>
      </c>
      <c r="S1043" s="101"/>
      <c r="T1043" s="101"/>
      <c r="U1043" s="35"/>
      <c r="V1043" s="35"/>
      <c r="W1043" s="35"/>
      <c r="X1043" s="35"/>
      <c r="Y1043" s="35"/>
      <c r="Z1043" s="35"/>
      <c r="AA1043" s="35"/>
    </row>
    <row r="1044" spans="5:27" s="68" customFormat="1" ht="17.25" customHeight="1">
      <c r="E1044" s="71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3"/>
      <c r="Q1044" s="33"/>
      <c r="R1044" s="39"/>
      <c r="S1044" s="35"/>
      <c r="T1044" s="35"/>
      <c r="U1044" s="35"/>
      <c r="V1044" s="35"/>
      <c r="W1044" s="35"/>
      <c r="X1044" s="35"/>
      <c r="Y1044" s="35"/>
      <c r="Z1044" s="35"/>
      <c r="AA1044" s="35"/>
    </row>
    <row r="1045" spans="5:27" s="68" customFormat="1" ht="21.75" customHeight="1">
      <c r="E1045" s="98">
        <v>2400</v>
      </c>
      <c r="F1045" s="95"/>
      <c r="G1045" s="95"/>
      <c r="H1045" s="95"/>
      <c r="I1045" s="95"/>
      <c r="J1045" s="95" t="s">
        <v>60</v>
      </c>
      <c r="K1045" s="95"/>
      <c r="L1045" s="95"/>
      <c r="M1045" s="95"/>
      <c r="N1045" s="95"/>
      <c r="O1045" s="95"/>
      <c r="P1045" s="33"/>
      <c r="Q1045" s="33"/>
      <c r="R1045" s="114">
        <v>33000</v>
      </c>
      <c r="S1045" s="101"/>
      <c r="T1045" s="101"/>
      <c r="U1045" s="35"/>
      <c r="V1045" s="35"/>
      <c r="W1045" s="35"/>
      <c r="X1045" s="35"/>
      <c r="Y1045" s="35"/>
      <c r="Z1045" s="35"/>
      <c r="AA1045" s="35"/>
    </row>
    <row r="1046" spans="5:27" s="68" customFormat="1" ht="15.75" customHeight="1">
      <c r="E1046" s="71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3"/>
      <c r="Q1046" s="33"/>
      <c r="R1046" s="39"/>
      <c r="S1046" s="35"/>
      <c r="T1046" s="35"/>
      <c r="U1046" s="35"/>
      <c r="V1046" s="35"/>
      <c r="W1046" s="35"/>
      <c r="X1046" s="35"/>
      <c r="Y1046" s="35"/>
      <c r="Z1046" s="35"/>
      <c r="AA1046" s="35"/>
    </row>
    <row r="1047" spans="5:27" s="68" customFormat="1" ht="17.25" customHeight="1">
      <c r="E1047" s="98">
        <v>2440</v>
      </c>
      <c r="F1047" s="95"/>
      <c r="G1047" s="95"/>
      <c r="H1047" s="95"/>
      <c r="I1047" s="95"/>
      <c r="J1047" s="95" t="s">
        <v>87</v>
      </c>
      <c r="K1047" s="95"/>
      <c r="L1047" s="95"/>
      <c r="M1047" s="95"/>
      <c r="N1047" s="95"/>
      <c r="O1047" s="95"/>
      <c r="P1047" s="33"/>
      <c r="Q1047" s="33"/>
      <c r="R1047" s="114">
        <v>5000</v>
      </c>
      <c r="S1047" s="101"/>
      <c r="T1047" s="101"/>
      <c r="U1047" s="35"/>
      <c r="V1047" s="35"/>
      <c r="W1047" s="35"/>
      <c r="X1047" s="35"/>
      <c r="Y1047" s="35"/>
      <c r="Z1047" s="35"/>
      <c r="AA1047" s="35"/>
    </row>
    <row r="1048" spans="5:27" s="68" customFormat="1" ht="17.25" customHeight="1">
      <c r="E1048" s="71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3"/>
      <c r="Q1048" s="33"/>
      <c r="R1048" s="39"/>
      <c r="S1048" s="35"/>
      <c r="T1048" s="35"/>
      <c r="U1048" s="35"/>
      <c r="V1048" s="35"/>
      <c r="W1048" s="35"/>
      <c r="X1048" s="35"/>
      <c r="Y1048" s="35"/>
      <c r="Z1048" s="35"/>
      <c r="AA1048" s="35"/>
    </row>
    <row r="1049" spans="5:27" s="68" customFormat="1" ht="17.25" customHeight="1">
      <c r="E1049" s="98">
        <v>2610</v>
      </c>
      <c r="F1049" s="95"/>
      <c r="G1049" s="95"/>
      <c r="H1049" s="95"/>
      <c r="I1049" s="95"/>
      <c r="J1049" s="95" t="s">
        <v>64</v>
      </c>
      <c r="K1049" s="95"/>
      <c r="L1049" s="95"/>
      <c r="M1049" s="95"/>
      <c r="N1049" s="95"/>
      <c r="O1049" s="95"/>
      <c r="P1049" s="33"/>
      <c r="Q1049" s="33"/>
      <c r="R1049" s="114">
        <v>12000</v>
      </c>
      <c r="S1049" s="101"/>
      <c r="T1049" s="101"/>
      <c r="U1049" s="35"/>
      <c r="V1049" s="35"/>
      <c r="W1049" s="35"/>
      <c r="X1049" s="35"/>
      <c r="Y1049" s="35"/>
      <c r="Z1049" s="35"/>
      <c r="AA1049" s="35"/>
    </row>
    <row r="1050" spans="5:27" s="68" customFormat="1" ht="17.25" customHeight="1">
      <c r="E1050" s="71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3"/>
      <c r="Q1050" s="33"/>
      <c r="R1050" s="39"/>
      <c r="S1050" s="35"/>
      <c r="T1050" s="35"/>
      <c r="U1050" s="35"/>
      <c r="V1050" s="35"/>
      <c r="W1050" s="35"/>
      <c r="X1050" s="35"/>
      <c r="Y1050" s="35"/>
      <c r="Z1050" s="35"/>
      <c r="AA1050" s="35"/>
    </row>
    <row r="1051" spans="5:27" s="68" customFormat="1" ht="17.25" customHeight="1">
      <c r="E1051" s="98">
        <v>2825</v>
      </c>
      <c r="F1051" s="95"/>
      <c r="G1051" s="95"/>
      <c r="H1051" s="95"/>
      <c r="I1051" s="95"/>
      <c r="J1051" s="95" t="s">
        <v>96</v>
      </c>
      <c r="K1051" s="95"/>
      <c r="L1051" s="95"/>
      <c r="M1051" s="95"/>
      <c r="N1051" s="95"/>
      <c r="O1051" s="95"/>
      <c r="P1051" s="33"/>
      <c r="Q1051" s="33"/>
      <c r="R1051" s="114">
        <v>3500</v>
      </c>
      <c r="S1051" s="101"/>
      <c r="T1051" s="101"/>
      <c r="U1051" s="35"/>
      <c r="V1051" s="35"/>
      <c r="W1051" s="35"/>
      <c r="X1051" s="35"/>
      <c r="Y1051" s="35"/>
      <c r="Z1051" s="35"/>
      <c r="AA1051" s="35"/>
    </row>
    <row r="1052" spans="5:27" s="68" customFormat="1" ht="17.25" customHeight="1">
      <c r="E1052" s="71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3"/>
      <c r="Q1052" s="33"/>
      <c r="R1052" s="39"/>
      <c r="S1052" s="35"/>
      <c r="T1052" s="35"/>
      <c r="U1052" s="35"/>
      <c r="V1052" s="35"/>
      <c r="W1052" s="35"/>
      <c r="X1052" s="35"/>
      <c r="Y1052" s="35"/>
      <c r="Z1052" s="35"/>
      <c r="AA1052" s="35"/>
    </row>
    <row r="1053" spans="5:27" s="68" customFormat="1" ht="17.25" customHeight="1">
      <c r="E1053" s="98">
        <v>2850</v>
      </c>
      <c r="F1053" s="95"/>
      <c r="G1053" s="95"/>
      <c r="H1053" s="95"/>
      <c r="I1053" s="95"/>
      <c r="J1053" s="95" t="s">
        <v>152</v>
      </c>
      <c r="K1053" s="95"/>
      <c r="L1053" s="95"/>
      <c r="M1053" s="95"/>
      <c r="N1053" s="95"/>
      <c r="O1053" s="95"/>
      <c r="P1053" s="33"/>
      <c r="Q1053" s="33"/>
      <c r="R1053" s="114">
        <v>45000</v>
      </c>
      <c r="S1053" s="101"/>
      <c r="T1053" s="101"/>
      <c r="U1053" s="35"/>
      <c r="V1053" s="35"/>
      <c r="W1053" s="35"/>
      <c r="X1053" s="35"/>
      <c r="Y1053" s="35"/>
      <c r="Z1053" s="35"/>
      <c r="AA1053" s="35"/>
    </row>
    <row r="1054" spans="5:27" s="68" customFormat="1" ht="17.25" customHeight="1">
      <c r="E1054" s="71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3"/>
      <c r="Q1054" s="33"/>
      <c r="R1054" s="39"/>
      <c r="S1054" s="35"/>
      <c r="T1054" s="35"/>
      <c r="U1054" s="35"/>
      <c r="V1054" s="35"/>
      <c r="W1054" s="35"/>
      <c r="X1054" s="35"/>
      <c r="Y1054" s="35"/>
      <c r="Z1054" s="35"/>
      <c r="AA1054" s="35"/>
    </row>
    <row r="1055" spans="5:27" s="68" customFormat="1" ht="17.25" customHeight="1">
      <c r="E1055" s="98">
        <v>2870</v>
      </c>
      <c r="F1055" s="95"/>
      <c r="G1055" s="95"/>
      <c r="H1055" s="95"/>
      <c r="I1055" s="95"/>
      <c r="J1055" s="95" t="s">
        <v>100</v>
      </c>
      <c r="K1055" s="95"/>
      <c r="L1055" s="95"/>
      <c r="M1055" s="95"/>
      <c r="N1055" s="95"/>
      <c r="O1055" s="95"/>
      <c r="P1055" s="33"/>
      <c r="Q1055" s="33"/>
      <c r="R1055" s="114">
        <v>4500</v>
      </c>
      <c r="S1055" s="101"/>
      <c r="T1055" s="101"/>
      <c r="U1055" s="35"/>
      <c r="V1055" s="35"/>
      <c r="W1055" s="35"/>
      <c r="X1055" s="35"/>
      <c r="Y1055" s="35"/>
      <c r="Z1055" s="35"/>
      <c r="AA1055" s="35"/>
    </row>
    <row r="1056" spans="5:27" s="68" customFormat="1" ht="17.25" customHeight="1">
      <c r="E1056" s="71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3"/>
      <c r="Q1056" s="33"/>
      <c r="R1056" s="39"/>
      <c r="S1056" s="35"/>
      <c r="T1056" s="35"/>
      <c r="U1056" s="35"/>
      <c r="V1056" s="35"/>
      <c r="W1056" s="35"/>
      <c r="X1056" s="35"/>
      <c r="Y1056" s="35"/>
      <c r="Z1056" s="35"/>
      <c r="AA1056" s="35"/>
    </row>
    <row r="1057" spans="5:27" s="68" customFormat="1" ht="17.25" customHeight="1">
      <c r="E1057" s="98">
        <v>3200</v>
      </c>
      <c r="F1057" s="95"/>
      <c r="G1057" s="95"/>
      <c r="H1057" s="95"/>
      <c r="I1057" s="95"/>
      <c r="J1057" s="95" t="s">
        <v>153</v>
      </c>
      <c r="K1057" s="95"/>
      <c r="L1057" s="95"/>
      <c r="M1057" s="95"/>
      <c r="N1057" s="95"/>
      <c r="O1057" s="95"/>
      <c r="P1057" s="33"/>
      <c r="Q1057" s="33"/>
      <c r="R1057" s="114">
        <v>13500</v>
      </c>
      <c r="S1057" s="101"/>
      <c r="T1057" s="101"/>
      <c r="U1057" s="35"/>
      <c r="V1057" s="35"/>
      <c r="W1057" s="35"/>
      <c r="X1057" s="35"/>
      <c r="Y1057" s="35"/>
      <c r="Z1057" s="35"/>
      <c r="AA1057" s="35"/>
    </row>
    <row r="1058" spans="5:27" s="68" customFormat="1" ht="17.25" customHeight="1">
      <c r="E1058" s="71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3"/>
      <c r="Q1058" s="33"/>
      <c r="R1058" s="39"/>
      <c r="S1058" s="35"/>
      <c r="T1058" s="35"/>
      <c r="U1058" s="35"/>
      <c r="V1058" s="35"/>
      <c r="W1058" s="35"/>
      <c r="X1058" s="35"/>
      <c r="Y1058" s="35"/>
      <c r="Z1058" s="35"/>
      <c r="AA1058" s="35"/>
    </row>
    <row r="1059" spans="5:27" s="68" customFormat="1" ht="17.25" customHeight="1">
      <c r="E1059" s="98">
        <v>5095</v>
      </c>
      <c r="F1059" s="95"/>
      <c r="G1059" s="95"/>
      <c r="H1059" s="95"/>
      <c r="I1059" s="95"/>
      <c r="J1059" s="95" t="s">
        <v>73</v>
      </c>
      <c r="K1059" s="95"/>
      <c r="L1059" s="95"/>
      <c r="M1059" s="95"/>
      <c r="N1059" s="95"/>
      <c r="O1059" s="95"/>
      <c r="P1059" s="33"/>
      <c r="Q1059" s="33"/>
      <c r="R1059" s="118">
        <v>3000</v>
      </c>
      <c r="S1059" s="120"/>
      <c r="T1059" s="120"/>
      <c r="U1059" s="35"/>
      <c r="V1059" s="35"/>
      <c r="W1059" s="35"/>
      <c r="X1059" s="35"/>
      <c r="Y1059" s="35"/>
      <c r="Z1059" s="35"/>
      <c r="AA1059" s="35"/>
    </row>
    <row r="1060" spans="5:27" s="68" customFormat="1" ht="17.25" customHeight="1">
      <c r="E1060" s="71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3"/>
      <c r="Q1060" s="33"/>
      <c r="R1060" s="39"/>
      <c r="S1060" s="35"/>
      <c r="T1060" s="35"/>
      <c r="U1060" s="35"/>
      <c r="V1060" s="35"/>
      <c r="W1060" s="35"/>
      <c r="X1060" s="35"/>
      <c r="Y1060" s="35"/>
      <c r="Z1060" s="35"/>
      <c r="AA1060" s="35"/>
    </row>
    <row r="1061" spans="5:27" s="68" customFormat="1" ht="21" customHeight="1">
      <c r="E1061" s="96" t="s">
        <v>245</v>
      </c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33"/>
      <c r="Q1061" s="33"/>
      <c r="R1061" s="100">
        <f>SUM(R1027:T1059)</f>
        <v>286900</v>
      </c>
      <c r="S1061" s="101"/>
      <c r="T1061" s="101"/>
      <c r="U1061" s="35"/>
      <c r="V1061" s="35"/>
      <c r="W1061" s="35"/>
      <c r="X1061" s="35"/>
      <c r="Y1061" s="35"/>
      <c r="Z1061" s="35"/>
      <c r="AA1061" s="35"/>
    </row>
    <row r="1062" spans="5:27" s="68" customFormat="1" ht="21" customHeight="1">
      <c r="E1062" s="62"/>
      <c r="F1062" s="62"/>
      <c r="G1062" s="62"/>
      <c r="H1062" s="62"/>
      <c r="I1062" s="62"/>
      <c r="J1062" s="62"/>
      <c r="K1062" s="62"/>
      <c r="L1062" s="62"/>
      <c r="M1062" s="62"/>
      <c r="N1062" s="62"/>
      <c r="O1062" s="62"/>
      <c r="P1062" s="33"/>
      <c r="Q1062" s="33"/>
      <c r="R1062" s="34"/>
      <c r="S1062" s="35"/>
      <c r="T1062" s="35"/>
      <c r="U1062" s="35"/>
      <c r="V1062" s="35"/>
      <c r="W1062" s="35"/>
      <c r="X1062" s="35"/>
      <c r="Y1062" s="35"/>
      <c r="Z1062" s="35"/>
      <c r="AA1062" s="35"/>
    </row>
    <row r="1063" spans="5:27" s="68" customFormat="1" ht="21" customHeight="1">
      <c r="E1063" s="60" t="s">
        <v>263</v>
      </c>
      <c r="F1063" s="61"/>
      <c r="G1063" s="61"/>
      <c r="H1063" s="61"/>
      <c r="I1063" s="61"/>
      <c r="J1063" s="78" t="s">
        <v>316</v>
      </c>
      <c r="K1063" s="61"/>
      <c r="L1063" s="61"/>
      <c r="M1063" s="61"/>
      <c r="N1063" s="61"/>
      <c r="P1063" s="97" t="s">
        <v>318</v>
      </c>
      <c r="Q1063" s="97"/>
      <c r="R1063" s="97"/>
      <c r="S1063" s="97"/>
      <c r="T1063" s="97"/>
      <c r="U1063" s="37"/>
      <c r="V1063" s="37"/>
      <c r="W1063" s="37"/>
      <c r="X1063" s="37"/>
      <c r="Y1063" s="37"/>
      <c r="Z1063" s="37"/>
      <c r="AA1063" s="37"/>
    </row>
    <row r="1064" spans="5:27" s="68" customFormat="1" ht="21.75" customHeight="1">
      <c r="E1064" s="98">
        <v>2100</v>
      </c>
      <c r="F1064" s="95"/>
      <c r="G1064" s="95"/>
      <c r="H1064" s="95"/>
      <c r="I1064" s="95"/>
      <c r="J1064" s="95" t="s">
        <v>84</v>
      </c>
      <c r="K1064" s="95"/>
      <c r="L1064" s="95"/>
      <c r="M1064" s="95"/>
      <c r="N1064" s="95"/>
      <c r="O1064" s="95"/>
      <c r="P1064" s="33"/>
      <c r="Q1064" s="33"/>
      <c r="R1064" s="114">
        <v>12000</v>
      </c>
      <c r="S1064" s="114"/>
      <c r="T1064" s="114"/>
      <c r="U1064" s="35"/>
      <c r="V1064" s="35"/>
      <c r="W1064" s="35"/>
      <c r="X1064" s="35"/>
      <c r="Y1064" s="35"/>
      <c r="Z1064" s="35"/>
      <c r="AA1064" s="35"/>
    </row>
    <row r="1065" spans="5:27" s="68" customFormat="1" ht="17.25" customHeight="1">
      <c r="E1065" s="71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3"/>
      <c r="Q1065" s="33"/>
      <c r="R1065" s="39"/>
      <c r="S1065" s="39"/>
      <c r="T1065" s="39"/>
      <c r="U1065" s="35"/>
      <c r="V1065" s="35"/>
      <c r="W1065" s="35"/>
      <c r="X1065" s="35"/>
      <c r="Y1065" s="35"/>
      <c r="Z1065" s="35"/>
      <c r="AA1065" s="35"/>
    </row>
    <row r="1066" spans="5:27" s="68" customFormat="1" ht="20.25" customHeight="1">
      <c r="E1066" s="98">
        <v>2200</v>
      </c>
      <c r="F1066" s="95"/>
      <c r="G1066" s="95"/>
      <c r="H1066" s="95"/>
      <c r="I1066" s="95"/>
      <c r="J1066" s="95" t="s">
        <v>56</v>
      </c>
      <c r="K1066" s="95"/>
      <c r="L1066" s="95"/>
      <c r="M1066" s="95"/>
      <c r="N1066" s="95"/>
      <c r="O1066" s="95"/>
      <c r="P1066" s="33"/>
      <c r="Q1066" s="33"/>
      <c r="R1066" s="114">
        <v>250</v>
      </c>
      <c r="S1066" s="114"/>
      <c r="T1066" s="114"/>
      <c r="U1066" s="35"/>
      <c r="V1066" s="35"/>
      <c r="W1066" s="35"/>
      <c r="X1066" s="35"/>
      <c r="Y1066" s="35"/>
      <c r="Z1066" s="35"/>
      <c r="AA1066" s="35"/>
    </row>
    <row r="1067" spans="5:27" s="68" customFormat="1" ht="17.25" customHeight="1">
      <c r="E1067" s="71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3"/>
      <c r="Q1067" s="33"/>
      <c r="R1067" s="39"/>
      <c r="S1067" s="39"/>
      <c r="T1067" s="39"/>
      <c r="U1067" s="35"/>
      <c r="V1067" s="35"/>
      <c r="W1067" s="35"/>
      <c r="X1067" s="35"/>
      <c r="Y1067" s="35"/>
      <c r="Z1067" s="35"/>
      <c r="AA1067" s="35"/>
    </row>
    <row r="1068" spans="5:27" s="68" customFormat="1" ht="21" customHeight="1">
      <c r="E1068" s="98">
        <v>2820</v>
      </c>
      <c r="F1068" s="95"/>
      <c r="G1068" s="95"/>
      <c r="H1068" s="95"/>
      <c r="I1068" s="95"/>
      <c r="J1068" s="95" t="s">
        <v>104</v>
      </c>
      <c r="K1068" s="95"/>
      <c r="L1068" s="95"/>
      <c r="M1068" s="95"/>
      <c r="N1068" s="95"/>
      <c r="O1068" s="95"/>
      <c r="P1068" s="33"/>
      <c r="Q1068" s="33"/>
      <c r="R1068" s="114">
        <v>2000</v>
      </c>
      <c r="S1068" s="114"/>
      <c r="T1068" s="114"/>
      <c r="U1068" s="35"/>
      <c r="V1068" s="35"/>
      <c r="W1068" s="35"/>
      <c r="X1068" s="35"/>
      <c r="Y1068" s="35"/>
      <c r="Z1068" s="35"/>
      <c r="AA1068" s="35"/>
    </row>
    <row r="1069" spans="5:27" s="68" customFormat="1" ht="17.25" customHeight="1">
      <c r="E1069" s="71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3"/>
      <c r="Q1069" s="33"/>
      <c r="R1069" s="39"/>
      <c r="S1069" s="39"/>
      <c r="T1069" s="39"/>
      <c r="U1069" s="35"/>
      <c r="V1069" s="35"/>
      <c r="W1069" s="35"/>
      <c r="X1069" s="35"/>
      <c r="Y1069" s="35"/>
      <c r="Z1069" s="35"/>
      <c r="AA1069" s="35"/>
    </row>
    <row r="1070" spans="5:27" s="68" customFormat="1" ht="21" customHeight="1">
      <c r="E1070" s="98">
        <v>2825</v>
      </c>
      <c r="F1070" s="95"/>
      <c r="G1070" s="95"/>
      <c r="H1070" s="95"/>
      <c r="I1070" s="95"/>
      <c r="J1070" s="95" t="s">
        <v>96</v>
      </c>
      <c r="K1070" s="95"/>
      <c r="L1070" s="95"/>
      <c r="M1070" s="95"/>
      <c r="N1070" s="95"/>
      <c r="O1070" s="95"/>
      <c r="P1070" s="33"/>
      <c r="Q1070" s="33"/>
      <c r="R1070" s="114">
        <v>20000</v>
      </c>
      <c r="S1070" s="114"/>
      <c r="T1070" s="114"/>
      <c r="U1070" s="35"/>
      <c r="V1070" s="35"/>
      <c r="W1070" s="35"/>
      <c r="X1070" s="35"/>
      <c r="Y1070" s="35"/>
      <c r="Z1070" s="35"/>
      <c r="AA1070" s="35"/>
    </row>
    <row r="1071" spans="5:27" s="68" customFormat="1" ht="17.25" customHeight="1">
      <c r="E1071" s="71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3"/>
      <c r="Q1071" s="33"/>
      <c r="R1071" s="39"/>
      <c r="S1071" s="39"/>
      <c r="T1071" s="39"/>
      <c r="U1071" s="35"/>
      <c r="V1071" s="35"/>
      <c r="W1071" s="35"/>
      <c r="X1071" s="35"/>
      <c r="Y1071" s="35"/>
      <c r="Z1071" s="35"/>
      <c r="AA1071" s="35"/>
    </row>
    <row r="1072" spans="5:27" s="68" customFormat="1" ht="21" customHeight="1">
      <c r="E1072" s="98">
        <v>3300</v>
      </c>
      <c r="F1072" s="95"/>
      <c r="G1072" s="95"/>
      <c r="H1072" s="95"/>
      <c r="I1072" s="95"/>
      <c r="J1072" s="95" t="s">
        <v>154</v>
      </c>
      <c r="K1072" s="95"/>
      <c r="L1072" s="95"/>
      <c r="M1072" s="95"/>
      <c r="N1072" s="95"/>
      <c r="O1072" s="95"/>
      <c r="P1072" s="33"/>
      <c r="Q1072" s="33"/>
      <c r="R1072" s="118">
        <v>6000</v>
      </c>
      <c r="S1072" s="118"/>
      <c r="T1072" s="118"/>
      <c r="U1072" s="35"/>
      <c r="V1072" s="35"/>
      <c r="W1072" s="35"/>
      <c r="X1072" s="35"/>
      <c r="Y1072" s="35"/>
      <c r="Z1072" s="35"/>
      <c r="AA1072" s="35"/>
    </row>
    <row r="1073" spans="5:27" s="68" customFormat="1" ht="17.25" customHeight="1">
      <c r="E1073" s="71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3"/>
      <c r="Q1073" s="33"/>
      <c r="R1073" s="39"/>
      <c r="S1073" s="35"/>
      <c r="T1073" s="35"/>
      <c r="U1073" s="35"/>
      <c r="V1073" s="35"/>
      <c r="W1073" s="35"/>
      <c r="X1073" s="35"/>
      <c r="Y1073" s="35"/>
      <c r="Z1073" s="35"/>
      <c r="AA1073" s="35"/>
    </row>
    <row r="1074" spans="5:27" s="68" customFormat="1" ht="21" customHeight="1">
      <c r="E1074" s="96" t="s">
        <v>317</v>
      </c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33"/>
      <c r="Q1074" s="33"/>
      <c r="R1074" s="100">
        <f>SUM(R1064:T1072)</f>
        <v>40250</v>
      </c>
      <c r="S1074" s="101"/>
      <c r="T1074" s="101"/>
      <c r="U1074" s="35"/>
      <c r="V1074" s="35"/>
      <c r="W1074" s="35"/>
      <c r="X1074" s="35"/>
      <c r="Y1074" s="35"/>
      <c r="Z1074" s="35"/>
      <c r="AA1074" s="35"/>
    </row>
    <row r="1075" spans="5:27" s="68" customFormat="1" ht="17.25" customHeight="1">
      <c r="E1075" s="40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33"/>
      <c r="Q1075" s="33"/>
      <c r="R1075" s="34"/>
      <c r="S1075" s="35"/>
      <c r="T1075" s="35"/>
      <c r="U1075" s="35"/>
      <c r="V1075" s="35"/>
      <c r="W1075" s="35"/>
      <c r="X1075" s="35"/>
      <c r="Y1075" s="35"/>
      <c r="Z1075" s="35"/>
      <c r="AA1075" s="35"/>
    </row>
    <row r="1076" spans="5:27" s="68" customFormat="1" ht="17.25" customHeight="1"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33"/>
      <c r="Q1076" s="33"/>
      <c r="R1076" s="34"/>
      <c r="S1076" s="35"/>
      <c r="T1076" s="35"/>
      <c r="U1076" s="35"/>
      <c r="V1076" s="35"/>
      <c r="W1076" s="35"/>
      <c r="X1076" s="35"/>
      <c r="Y1076" s="35"/>
      <c r="Z1076" s="35"/>
      <c r="AA1076" s="35"/>
    </row>
    <row r="1077" spans="5:27" s="68" customFormat="1" ht="21.75" customHeight="1">
      <c r="E1077" s="60" t="s">
        <v>263</v>
      </c>
      <c r="F1077" s="61"/>
      <c r="G1077" s="61"/>
      <c r="H1077" s="61"/>
      <c r="I1077" s="61"/>
      <c r="J1077" s="78" t="s">
        <v>319</v>
      </c>
      <c r="K1077" s="61"/>
      <c r="L1077" s="61"/>
      <c r="M1077" s="61"/>
      <c r="N1077" s="61"/>
      <c r="P1077" s="97" t="s">
        <v>246</v>
      </c>
      <c r="Q1077" s="97"/>
      <c r="R1077" s="97"/>
      <c r="S1077" s="97"/>
      <c r="T1077" s="97"/>
      <c r="U1077" s="37"/>
      <c r="V1077" s="37"/>
      <c r="W1077" s="37"/>
      <c r="X1077" s="37"/>
      <c r="Y1077" s="37"/>
      <c r="Z1077" s="37"/>
      <c r="AA1077" s="37"/>
    </row>
    <row r="1078" spans="5:27" s="68" customFormat="1" ht="17.25" customHeight="1">
      <c r="E1078" s="98">
        <v>2005</v>
      </c>
      <c r="F1078" s="98"/>
      <c r="G1078" s="98"/>
      <c r="H1078" s="98"/>
      <c r="I1078" s="98"/>
      <c r="J1078" s="95" t="s">
        <v>90</v>
      </c>
      <c r="K1078" s="95"/>
      <c r="L1078" s="95"/>
      <c r="M1078" s="95"/>
      <c r="N1078" s="95"/>
      <c r="O1078" s="95"/>
      <c r="P1078" s="33"/>
      <c r="Q1078" s="33"/>
      <c r="R1078" s="115">
        <v>51500</v>
      </c>
      <c r="S1078" s="115"/>
      <c r="T1078" s="115"/>
      <c r="U1078" s="35"/>
      <c r="V1078" s="35"/>
      <c r="W1078" s="35"/>
      <c r="X1078" s="35"/>
      <c r="Y1078" s="35"/>
      <c r="Z1078" s="35"/>
      <c r="AA1078" s="35"/>
    </row>
    <row r="1079" spans="5:27" s="68" customFormat="1" ht="17.25" customHeight="1">
      <c r="E1079" s="71"/>
      <c r="F1079" s="71"/>
      <c r="G1079" s="71"/>
      <c r="H1079" s="71"/>
      <c r="I1079" s="71"/>
      <c r="J1079" s="32"/>
      <c r="K1079" s="32"/>
      <c r="L1079" s="32"/>
      <c r="M1079" s="32"/>
      <c r="N1079" s="32"/>
      <c r="O1079" s="32"/>
      <c r="P1079" s="33"/>
      <c r="Q1079" s="33"/>
      <c r="R1079" s="42"/>
      <c r="S1079" s="42"/>
      <c r="T1079" s="42"/>
      <c r="U1079" s="35"/>
      <c r="V1079" s="35"/>
      <c r="W1079" s="35"/>
      <c r="X1079" s="35"/>
      <c r="Y1079" s="35"/>
      <c r="Z1079" s="35"/>
      <c r="AA1079" s="35"/>
    </row>
    <row r="1080" spans="5:27" s="68" customFormat="1" ht="17.25" customHeight="1">
      <c r="E1080" s="71">
        <v>2030</v>
      </c>
      <c r="F1080" s="71"/>
      <c r="G1080" s="71"/>
      <c r="H1080" s="71"/>
      <c r="I1080" s="71"/>
      <c r="J1080" s="95" t="s">
        <v>53</v>
      </c>
      <c r="K1080" s="95"/>
      <c r="L1080" s="95"/>
      <c r="M1080" s="95"/>
      <c r="N1080" s="95"/>
      <c r="O1080" s="95"/>
      <c r="P1080" s="33"/>
      <c r="Q1080" s="33"/>
      <c r="R1080" s="42"/>
      <c r="S1080" s="42"/>
      <c r="T1080" s="42">
        <v>4000</v>
      </c>
      <c r="U1080" s="35"/>
      <c r="V1080" s="35"/>
      <c r="W1080" s="35"/>
      <c r="X1080" s="35"/>
      <c r="Y1080" s="35"/>
      <c r="Z1080" s="35"/>
      <c r="AA1080" s="35"/>
    </row>
    <row r="1081" spans="5:27" s="68" customFormat="1" ht="17.25" customHeight="1">
      <c r="E1081" s="71"/>
      <c r="F1081" s="71"/>
      <c r="G1081" s="71"/>
      <c r="H1081" s="71"/>
      <c r="I1081" s="71"/>
      <c r="J1081" s="32"/>
      <c r="K1081" s="32"/>
      <c r="L1081" s="32"/>
      <c r="M1081" s="32"/>
      <c r="N1081" s="32"/>
      <c r="O1081" s="32"/>
      <c r="P1081" s="33"/>
      <c r="Q1081" s="33"/>
      <c r="R1081" s="42"/>
      <c r="S1081" s="42"/>
      <c r="T1081" s="42"/>
      <c r="U1081" s="35"/>
      <c r="V1081" s="35"/>
      <c r="W1081" s="35"/>
      <c r="X1081" s="35"/>
      <c r="Y1081" s="35"/>
      <c r="Z1081" s="35"/>
      <c r="AA1081" s="35"/>
    </row>
    <row r="1082" spans="5:27" s="68" customFormat="1" ht="17.25" customHeight="1">
      <c r="E1082" s="71">
        <v>2036</v>
      </c>
      <c r="F1082" s="71"/>
      <c r="G1082" s="71"/>
      <c r="H1082" s="71"/>
      <c r="I1082" s="71"/>
      <c r="J1082" s="95" t="s">
        <v>82</v>
      </c>
      <c r="K1082" s="95"/>
      <c r="L1082" s="95"/>
      <c r="M1082" s="95"/>
      <c r="N1082" s="95"/>
      <c r="O1082" s="32"/>
      <c r="P1082" s="33"/>
      <c r="Q1082" s="33"/>
      <c r="R1082" s="42"/>
      <c r="S1082" s="42"/>
      <c r="T1082" s="42">
        <v>6500</v>
      </c>
      <c r="U1082" s="35"/>
      <c r="V1082" s="35"/>
      <c r="W1082" s="35"/>
      <c r="X1082" s="35"/>
      <c r="Y1082" s="35"/>
      <c r="Z1082" s="35"/>
      <c r="AA1082" s="35"/>
    </row>
    <row r="1083" spans="5:27" s="68" customFormat="1" ht="17.25" customHeight="1">
      <c r="E1083" s="71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3"/>
      <c r="Q1083" s="33"/>
      <c r="R1083" s="39"/>
      <c r="S1083" s="35"/>
      <c r="T1083" s="35"/>
      <c r="U1083" s="35"/>
      <c r="V1083" s="35"/>
      <c r="W1083" s="35"/>
      <c r="X1083" s="35"/>
      <c r="Y1083" s="35"/>
      <c r="Z1083" s="35"/>
      <c r="AA1083" s="35"/>
    </row>
    <row r="1084" spans="5:27" s="68" customFormat="1" ht="17.25" customHeight="1">
      <c r="E1084" s="71">
        <v>2040</v>
      </c>
      <c r="F1084" s="32"/>
      <c r="G1084" s="32"/>
      <c r="H1084" s="32"/>
      <c r="I1084" s="32"/>
      <c r="J1084" s="95" t="s">
        <v>55</v>
      </c>
      <c r="K1084" s="95"/>
      <c r="L1084" s="95"/>
      <c r="M1084" s="95"/>
      <c r="N1084" s="95"/>
      <c r="O1084" s="95"/>
      <c r="P1084" s="33"/>
      <c r="Q1084" s="33"/>
      <c r="R1084" s="39"/>
      <c r="S1084" s="35"/>
      <c r="T1084" s="35">
        <v>8000</v>
      </c>
      <c r="U1084" s="35"/>
      <c r="V1084" s="35"/>
      <c r="W1084" s="35"/>
      <c r="X1084" s="35"/>
      <c r="Y1084" s="35"/>
      <c r="Z1084" s="35"/>
      <c r="AA1084" s="35"/>
    </row>
    <row r="1085" spans="5:27" s="68" customFormat="1" ht="17.25" customHeight="1">
      <c r="E1085" s="71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3"/>
      <c r="Q1085" s="33"/>
      <c r="R1085" s="39"/>
      <c r="S1085" s="35"/>
      <c r="T1085" s="35"/>
      <c r="U1085" s="35"/>
      <c r="V1085" s="35"/>
      <c r="W1085" s="35"/>
      <c r="X1085" s="35"/>
      <c r="Y1085" s="35"/>
      <c r="Z1085" s="35"/>
      <c r="AA1085" s="35"/>
    </row>
    <row r="1086" spans="5:27" s="68" customFormat="1" ht="17.25" customHeight="1">
      <c r="E1086" s="71">
        <v>2050</v>
      </c>
      <c r="F1086" s="32"/>
      <c r="G1086" s="32"/>
      <c r="H1086" s="32"/>
      <c r="I1086" s="32"/>
      <c r="J1086" s="95" t="s">
        <v>91</v>
      </c>
      <c r="K1086" s="95"/>
      <c r="L1086" s="95"/>
      <c r="M1086" s="95"/>
      <c r="N1086" s="95"/>
      <c r="O1086" s="95"/>
      <c r="P1086" s="33"/>
      <c r="Q1086" s="33"/>
      <c r="R1086" s="39"/>
      <c r="S1086" s="35"/>
      <c r="T1086" s="35">
        <v>500</v>
      </c>
      <c r="U1086" s="35"/>
      <c r="V1086" s="35"/>
      <c r="W1086" s="35"/>
      <c r="X1086" s="35"/>
      <c r="Y1086" s="35"/>
      <c r="Z1086" s="35"/>
      <c r="AA1086" s="35"/>
    </row>
    <row r="1087" spans="5:27" s="68" customFormat="1" ht="17.25" customHeight="1">
      <c r="E1087" s="71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3"/>
      <c r="Q1087" s="33"/>
      <c r="R1087" s="39"/>
      <c r="S1087" s="35"/>
      <c r="T1087" s="35"/>
      <c r="U1087" s="35"/>
      <c r="V1087" s="35"/>
      <c r="W1087" s="35"/>
      <c r="X1087" s="35"/>
      <c r="Y1087" s="35"/>
      <c r="Z1087" s="35"/>
      <c r="AA1087" s="35"/>
    </row>
    <row r="1088" spans="5:27" s="68" customFormat="1" ht="17.25" customHeight="1">
      <c r="E1088" s="71">
        <v>2060</v>
      </c>
      <c r="F1088" s="32"/>
      <c r="G1088" s="32"/>
      <c r="H1088" s="32"/>
      <c r="I1088" s="32"/>
      <c r="J1088" s="95" t="s">
        <v>83</v>
      </c>
      <c r="K1088" s="95"/>
      <c r="L1088" s="95"/>
      <c r="M1088" s="95"/>
      <c r="N1088" s="95"/>
      <c r="O1088" s="95"/>
      <c r="P1088" s="33"/>
      <c r="Q1088" s="33"/>
      <c r="R1088" s="39"/>
      <c r="S1088" s="35"/>
      <c r="T1088" s="35">
        <v>500</v>
      </c>
      <c r="U1088" s="35"/>
      <c r="V1088" s="35"/>
      <c r="W1088" s="35"/>
      <c r="X1088" s="35"/>
      <c r="Y1088" s="35"/>
      <c r="Z1088" s="35"/>
      <c r="AA1088" s="35"/>
    </row>
    <row r="1089" spans="5:27" s="68" customFormat="1" ht="17.25" customHeight="1">
      <c r="E1089" s="71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3"/>
      <c r="Q1089" s="33"/>
      <c r="R1089" s="39"/>
      <c r="S1089" s="35"/>
      <c r="T1089" s="35"/>
      <c r="U1089" s="35"/>
      <c r="V1089" s="35"/>
      <c r="W1089" s="35"/>
      <c r="X1089" s="35"/>
      <c r="Y1089" s="35"/>
      <c r="Z1089" s="35"/>
      <c r="AA1089" s="35"/>
    </row>
    <row r="1090" spans="5:27" s="68" customFormat="1" ht="17.25" customHeight="1">
      <c r="E1090" s="71">
        <v>2460</v>
      </c>
      <c r="F1090" s="32"/>
      <c r="G1090" s="32"/>
      <c r="H1090" s="32"/>
      <c r="I1090" s="32"/>
      <c r="J1090" s="95" t="s">
        <v>63</v>
      </c>
      <c r="K1090" s="95"/>
      <c r="L1090" s="95"/>
      <c r="M1090" s="95"/>
      <c r="N1090" s="95"/>
      <c r="O1090" s="32"/>
      <c r="P1090" s="33"/>
      <c r="Q1090" s="33"/>
      <c r="R1090" s="39"/>
      <c r="S1090" s="35"/>
      <c r="T1090" s="35">
        <v>2000</v>
      </c>
      <c r="U1090" s="35"/>
      <c r="V1090" s="35"/>
      <c r="W1090" s="35"/>
      <c r="X1090" s="35"/>
      <c r="Y1090" s="35"/>
      <c r="Z1090" s="35"/>
      <c r="AA1090" s="35"/>
    </row>
    <row r="1091" spans="5:27" s="68" customFormat="1" ht="17.25" customHeight="1">
      <c r="E1091" s="71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3"/>
      <c r="Q1091" s="33"/>
      <c r="R1091" s="39"/>
      <c r="S1091" s="35"/>
      <c r="T1091" s="35"/>
      <c r="U1091" s="35"/>
      <c r="V1091" s="35"/>
      <c r="W1091" s="35"/>
      <c r="X1091" s="35"/>
      <c r="Y1091" s="35"/>
      <c r="Z1091" s="35"/>
      <c r="AA1091" s="35"/>
    </row>
    <row r="1092" spans="5:27" s="68" customFormat="1" ht="17.25" customHeight="1">
      <c r="E1092" s="71">
        <v>2610</v>
      </c>
      <c r="F1092" s="32"/>
      <c r="G1092" s="32"/>
      <c r="H1092" s="32"/>
      <c r="I1092" s="32"/>
      <c r="J1092" s="95" t="s">
        <v>64</v>
      </c>
      <c r="K1092" s="95"/>
      <c r="L1092" s="95"/>
      <c r="M1092" s="95"/>
      <c r="N1092" s="95"/>
      <c r="O1092" s="32"/>
      <c r="P1092" s="33"/>
      <c r="Q1092" s="33"/>
      <c r="R1092" s="39"/>
      <c r="S1092" s="35"/>
      <c r="T1092" s="35">
        <v>1000</v>
      </c>
      <c r="U1092" s="35"/>
      <c r="V1092" s="35"/>
      <c r="W1092" s="35"/>
      <c r="X1092" s="35"/>
      <c r="Y1092" s="35"/>
      <c r="Z1092" s="35"/>
      <c r="AA1092" s="35"/>
    </row>
    <row r="1093" spans="5:27" s="68" customFormat="1" ht="17.25" customHeight="1">
      <c r="E1093" s="71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3"/>
      <c r="Q1093" s="33"/>
      <c r="R1093" s="39"/>
      <c r="S1093" s="35"/>
      <c r="T1093" s="35"/>
      <c r="U1093" s="35"/>
      <c r="V1093" s="35"/>
      <c r="W1093" s="35"/>
      <c r="X1093" s="35"/>
      <c r="Y1093" s="35"/>
      <c r="Z1093" s="35"/>
      <c r="AA1093" s="35"/>
    </row>
    <row r="1094" spans="5:27" s="68" customFormat="1" ht="17.25" customHeight="1">
      <c r="E1094" s="98">
        <v>4400</v>
      </c>
      <c r="F1094" s="98"/>
      <c r="G1094" s="98"/>
      <c r="H1094" s="98"/>
      <c r="I1094" s="98"/>
      <c r="J1094" s="95" t="s">
        <v>155</v>
      </c>
      <c r="K1094" s="95"/>
      <c r="L1094" s="95"/>
      <c r="M1094" s="95"/>
      <c r="N1094" s="95"/>
      <c r="O1094" s="95"/>
      <c r="P1094" s="33"/>
      <c r="Q1094" s="33"/>
      <c r="R1094" s="118">
        <v>132100</v>
      </c>
      <c r="S1094" s="118"/>
      <c r="T1094" s="118"/>
      <c r="U1094" s="35"/>
      <c r="V1094" s="35"/>
      <c r="W1094" s="35"/>
      <c r="X1094" s="35"/>
      <c r="Y1094" s="35"/>
      <c r="Z1094" s="35"/>
      <c r="AA1094" s="35"/>
    </row>
    <row r="1095" spans="5:27" s="68" customFormat="1" ht="17.25" customHeight="1">
      <c r="E1095" s="71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3"/>
      <c r="Q1095" s="33"/>
      <c r="R1095" s="39"/>
      <c r="S1095" s="35"/>
      <c r="T1095" s="35"/>
      <c r="U1095" s="35"/>
      <c r="V1095" s="35"/>
      <c r="W1095" s="35"/>
      <c r="X1095" s="35"/>
      <c r="Y1095" s="35"/>
      <c r="Z1095" s="35"/>
      <c r="AA1095" s="35"/>
    </row>
    <row r="1096" spans="5:27" s="68" customFormat="1" ht="21.75" customHeight="1">
      <c r="E1096" s="96" t="s">
        <v>247</v>
      </c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33"/>
      <c r="Q1096" s="33"/>
      <c r="R1096" s="100">
        <f>SUM(R1078:T1094)</f>
        <v>206100</v>
      </c>
      <c r="S1096" s="100"/>
      <c r="T1096" s="100"/>
      <c r="U1096" s="35"/>
      <c r="V1096" s="35"/>
      <c r="W1096" s="35"/>
      <c r="X1096" s="35"/>
      <c r="Y1096" s="35"/>
      <c r="Z1096" s="35"/>
      <c r="AA1096" s="35"/>
    </row>
    <row r="1097" spans="5:27" s="68" customFormat="1" ht="17.25" customHeight="1">
      <c r="E1097" s="40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33"/>
      <c r="Q1097" s="33"/>
      <c r="R1097" s="34"/>
      <c r="S1097" s="35"/>
      <c r="T1097" s="35"/>
      <c r="U1097" s="35"/>
      <c r="V1097" s="35"/>
      <c r="W1097" s="35"/>
      <c r="X1097" s="35"/>
      <c r="Y1097" s="35"/>
      <c r="Z1097" s="35"/>
      <c r="AA1097" s="35"/>
    </row>
    <row r="1098" spans="5:27" s="68" customFormat="1" ht="17.25" customHeight="1">
      <c r="E1098" s="40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33"/>
      <c r="Q1098" s="33"/>
      <c r="R1098" s="34"/>
      <c r="S1098" s="35"/>
      <c r="T1098" s="35"/>
      <c r="U1098" s="35"/>
      <c r="V1098" s="35"/>
      <c r="W1098" s="35"/>
      <c r="X1098" s="35"/>
      <c r="Y1098" s="35"/>
      <c r="Z1098" s="35"/>
      <c r="AA1098" s="35"/>
    </row>
    <row r="1099" spans="5:27" s="68" customFormat="1" ht="17.25" customHeight="1">
      <c r="E1099" s="40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33"/>
      <c r="Q1099" s="33"/>
      <c r="R1099" s="34"/>
      <c r="S1099" s="35"/>
      <c r="T1099" s="35"/>
      <c r="U1099" s="35"/>
      <c r="V1099" s="35"/>
      <c r="W1099" s="35"/>
      <c r="X1099" s="35"/>
      <c r="Y1099" s="35"/>
      <c r="Z1099" s="35"/>
      <c r="AA1099" s="35"/>
    </row>
    <row r="1100" spans="5:27" s="68" customFormat="1" ht="17.25" customHeight="1">
      <c r="E1100" s="40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33"/>
      <c r="Q1100" s="33"/>
      <c r="R1100" s="34"/>
      <c r="S1100" s="35"/>
      <c r="T1100" s="35"/>
      <c r="U1100" s="35"/>
      <c r="V1100" s="35"/>
      <c r="W1100" s="35"/>
      <c r="X1100" s="35"/>
      <c r="Y1100" s="35"/>
      <c r="Z1100" s="35"/>
      <c r="AA1100" s="35"/>
    </row>
    <row r="1101" spans="5:27" s="68" customFormat="1" ht="17.25" customHeight="1">
      <c r="E1101" s="40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33"/>
      <c r="Q1101" s="33"/>
      <c r="R1101" s="34"/>
      <c r="S1101" s="35"/>
      <c r="T1101" s="35"/>
      <c r="U1101" s="35"/>
      <c r="V1101" s="35"/>
      <c r="W1101" s="35"/>
      <c r="X1101" s="35"/>
      <c r="Y1101" s="35"/>
      <c r="Z1101" s="35"/>
      <c r="AA1101" s="35"/>
    </row>
    <row r="1102" spans="5:27" s="68" customFormat="1" ht="17.25" customHeight="1">
      <c r="E1102" s="40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33"/>
      <c r="Q1102" s="33"/>
      <c r="R1102" s="34"/>
      <c r="S1102" s="35"/>
      <c r="T1102" s="35"/>
      <c r="U1102" s="35"/>
      <c r="V1102" s="35"/>
      <c r="W1102" s="35"/>
      <c r="X1102" s="35"/>
      <c r="Y1102" s="35"/>
      <c r="Z1102" s="35"/>
      <c r="AA1102" s="35"/>
    </row>
    <row r="1103" spans="5:27" s="68" customFormat="1" ht="17.25" customHeight="1">
      <c r="E1103" s="40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33"/>
      <c r="Q1103" s="33"/>
      <c r="R1103" s="34"/>
      <c r="S1103" s="35"/>
      <c r="T1103" s="35"/>
      <c r="U1103" s="35"/>
      <c r="V1103" s="35"/>
      <c r="W1103" s="35"/>
      <c r="X1103" s="35"/>
      <c r="Y1103" s="35"/>
      <c r="Z1103" s="35"/>
      <c r="AA1103" s="35"/>
    </row>
    <row r="1104" spans="5:27" s="68" customFormat="1" ht="17.25" customHeight="1">
      <c r="E1104" s="40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33"/>
      <c r="Q1104" s="33"/>
      <c r="R1104" s="34"/>
      <c r="S1104" s="35"/>
      <c r="T1104" s="35"/>
      <c r="U1104" s="35"/>
      <c r="V1104" s="35"/>
      <c r="W1104" s="35"/>
      <c r="X1104" s="35"/>
      <c r="Y1104" s="35"/>
      <c r="Z1104" s="35"/>
      <c r="AA1104" s="35"/>
    </row>
    <row r="1105" spans="5:27" s="68" customFormat="1" ht="17.25" customHeight="1">
      <c r="E1105" s="40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33"/>
      <c r="Q1105" s="33"/>
      <c r="R1105" s="34"/>
      <c r="S1105" s="35"/>
      <c r="T1105" s="35"/>
      <c r="U1105" s="35"/>
      <c r="V1105" s="35"/>
      <c r="W1105" s="35"/>
      <c r="X1105" s="35"/>
      <c r="Y1105" s="35"/>
      <c r="Z1105" s="35"/>
      <c r="AA1105" s="35"/>
    </row>
    <row r="1106" spans="5:27" s="68" customFormat="1" ht="17.25" customHeight="1">
      <c r="E1106" s="40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33"/>
      <c r="Q1106" s="33"/>
      <c r="R1106" s="34"/>
      <c r="S1106" s="35"/>
      <c r="T1106" s="35"/>
      <c r="U1106" s="35"/>
      <c r="V1106" s="35"/>
      <c r="W1106" s="35"/>
      <c r="X1106" s="35"/>
      <c r="Y1106" s="35"/>
      <c r="Z1106" s="35"/>
      <c r="AA1106" s="35"/>
    </row>
    <row r="1107" spans="5:27" s="68" customFormat="1" ht="17.25" customHeight="1">
      <c r="E1107" s="40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33"/>
      <c r="Q1107" s="33"/>
      <c r="R1107" s="34"/>
      <c r="S1107" s="35"/>
      <c r="T1107" s="35"/>
      <c r="U1107" s="35"/>
      <c r="V1107" s="35"/>
      <c r="W1107" s="35"/>
      <c r="X1107" s="35"/>
      <c r="Y1107" s="35"/>
      <c r="Z1107" s="35"/>
      <c r="AA1107" s="35"/>
    </row>
    <row r="1108" spans="5:27" s="68" customFormat="1" ht="17.25" customHeight="1">
      <c r="E1108" s="40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33"/>
      <c r="Q1108" s="33"/>
      <c r="R1108" s="34"/>
      <c r="S1108" s="35"/>
      <c r="T1108" s="35"/>
      <c r="U1108" s="35"/>
      <c r="V1108" s="35"/>
      <c r="W1108" s="35"/>
      <c r="X1108" s="35"/>
      <c r="Y1108" s="35"/>
      <c r="Z1108" s="35"/>
      <c r="AA1108" s="35"/>
    </row>
    <row r="1109" spans="5:27" s="68" customFormat="1" ht="17.25" customHeight="1">
      <c r="E1109" s="40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33"/>
      <c r="Q1109" s="33"/>
      <c r="R1109" s="34"/>
      <c r="S1109" s="35"/>
      <c r="T1109" s="35"/>
      <c r="U1109" s="35"/>
      <c r="V1109" s="35"/>
      <c r="W1109" s="35"/>
      <c r="X1109" s="35"/>
      <c r="Y1109" s="35"/>
      <c r="Z1109" s="35"/>
      <c r="AA1109" s="35"/>
    </row>
    <row r="1110" spans="5:27" s="68" customFormat="1" ht="17.25" customHeight="1">
      <c r="E1110" s="40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33"/>
      <c r="Q1110" s="33"/>
      <c r="R1110" s="34"/>
      <c r="S1110" s="35"/>
      <c r="T1110" s="35"/>
      <c r="U1110" s="35"/>
      <c r="V1110" s="35"/>
      <c r="W1110" s="35"/>
      <c r="X1110" s="35"/>
      <c r="Y1110" s="35"/>
      <c r="Z1110" s="35"/>
      <c r="AA1110" s="35"/>
    </row>
    <row r="1111" spans="5:27" s="68" customFormat="1" ht="17.25" customHeight="1">
      <c r="E1111" s="40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33"/>
      <c r="Q1111" s="33"/>
      <c r="R1111" s="34"/>
      <c r="S1111" s="35"/>
      <c r="T1111" s="35"/>
      <c r="U1111" s="35"/>
      <c r="V1111" s="35"/>
      <c r="W1111" s="35"/>
      <c r="X1111" s="35"/>
      <c r="Y1111" s="35"/>
      <c r="Z1111" s="35"/>
      <c r="AA1111" s="35"/>
    </row>
    <row r="1112" spans="5:27" s="68" customFormat="1" ht="17.25" customHeight="1">
      <c r="E1112" s="40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33"/>
      <c r="Q1112" s="33"/>
      <c r="R1112" s="34"/>
      <c r="S1112" s="35"/>
      <c r="T1112" s="35"/>
      <c r="U1112" s="35"/>
      <c r="V1112" s="35"/>
      <c r="W1112" s="35"/>
      <c r="X1112" s="35"/>
      <c r="Y1112" s="35"/>
      <c r="Z1112" s="35"/>
      <c r="AA1112" s="35"/>
    </row>
    <row r="1113" spans="5:27" s="68" customFormat="1" ht="23.25" customHeight="1">
      <c r="E1113" s="60" t="s">
        <v>263</v>
      </c>
      <c r="F1113" s="61"/>
      <c r="G1113" s="61"/>
      <c r="H1113" s="61"/>
      <c r="I1113" s="61"/>
      <c r="J1113" s="78" t="s">
        <v>320</v>
      </c>
      <c r="K1113" s="61"/>
      <c r="L1113" s="61"/>
      <c r="M1113" s="61"/>
      <c r="N1113" s="61"/>
      <c r="P1113" s="97" t="s">
        <v>321</v>
      </c>
      <c r="Q1113" s="97"/>
      <c r="R1113" s="97"/>
      <c r="S1113" s="97"/>
      <c r="T1113" s="97"/>
      <c r="U1113" s="37"/>
      <c r="V1113" s="37"/>
      <c r="W1113" s="37"/>
      <c r="X1113" s="37"/>
      <c r="Y1113" s="37"/>
      <c r="Z1113" s="37"/>
      <c r="AA1113" s="37"/>
    </row>
    <row r="1114" spans="5:27" s="68" customFormat="1" ht="21.75" customHeight="1">
      <c r="E1114" s="98">
        <v>2000</v>
      </c>
      <c r="F1114" s="95"/>
      <c r="G1114" s="95"/>
      <c r="H1114" s="95"/>
      <c r="I1114" s="95"/>
      <c r="J1114" s="95" t="s">
        <v>50</v>
      </c>
      <c r="K1114" s="95"/>
      <c r="L1114" s="95"/>
      <c r="M1114" s="95"/>
      <c r="N1114" s="95"/>
      <c r="O1114" s="95"/>
      <c r="P1114" s="33"/>
      <c r="Q1114" s="33"/>
      <c r="R1114" s="115">
        <v>62600</v>
      </c>
      <c r="S1114" s="115"/>
      <c r="T1114" s="115"/>
      <c r="U1114" s="35"/>
      <c r="V1114" s="35"/>
      <c r="W1114" s="35"/>
      <c r="X1114" s="35"/>
      <c r="Y1114" s="35"/>
      <c r="Z1114" s="35"/>
      <c r="AA1114" s="35"/>
    </row>
    <row r="1115" spans="5:27" s="68" customFormat="1" ht="17.25" customHeight="1">
      <c r="E1115" s="71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3"/>
      <c r="Q1115" s="33"/>
      <c r="R1115" s="39"/>
      <c r="S1115" s="39"/>
      <c r="T1115" s="39"/>
      <c r="U1115" s="35"/>
      <c r="V1115" s="35"/>
      <c r="W1115" s="35"/>
      <c r="X1115" s="35"/>
      <c r="Y1115" s="35"/>
      <c r="Z1115" s="35"/>
      <c r="AA1115" s="35"/>
    </row>
    <row r="1116" spans="5:27" s="68" customFormat="1" ht="24" customHeight="1">
      <c r="E1116" s="98">
        <v>2030</v>
      </c>
      <c r="F1116" s="95"/>
      <c r="G1116" s="95"/>
      <c r="H1116" s="95"/>
      <c r="I1116" s="95"/>
      <c r="J1116" s="95" t="s">
        <v>53</v>
      </c>
      <c r="K1116" s="95"/>
      <c r="L1116" s="95"/>
      <c r="M1116" s="95"/>
      <c r="N1116" s="95"/>
      <c r="O1116" s="95"/>
      <c r="P1116" s="33"/>
      <c r="Q1116" s="33"/>
      <c r="R1116" s="114">
        <v>4800</v>
      </c>
      <c r="S1116" s="114"/>
      <c r="T1116" s="114"/>
      <c r="U1116" s="35"/>
      <c r="V1116" s="35"/>
      <c r="W1116" s="35"/>
      <c r="X1116" s="35"/>
      <c r="Y1116" s="35"/>
      <c r="Z1116" s="35"/>
      <c r="AA1116" s="35"/>
    </row>
    <row r="1117" spans="5:27" s="68" customFormat="1" ht="17.25" customHeight="1">
      <c r="E1117" s="71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3"/>
      <c r="Q1117" s="33"/>
      <c r="R1117" s="39"/>
      <c r="S1117" s="39"/>
      <c r="T1117" s="39"/>
      <c r="U1117" s="35"/>
      <c r="V1117" s="35"/>
      <c r="W1117" s="35"/>
      <c r="X1117" s="35"/>
      <c r="Y1117" s="35"/>
      <c r="Z1117" s="35"/>
      <c r="AA1117" s="35"/>
    </row>
    <row r="1118" spans="5:27" s="68" customFormat="1" ht="27" customHeight="1">
      <c r="E1118" s="98">
        <v>2038</v>
      </c>
      <c r="F1118" s="95"/>
      <c r="G1118" s="95"/>
      <c r="H1118" s="95"/>
      <c r="I1118" s="95"/>
      <c r="J1118" s="95" t="s">
        <v>54</v>
      </c>
      <c r="K1118" s="95"/>
      <c r="L1118" s="95"/>
      <c r="M1118" s="95"/>
      <c r="N1118" s="95"/>
      <c r="O1118" s="95"/>
      <c r="P1118" s="33"/>
      <c r="Q1118" s="33"/>
      <c r="R1118" s="114">
        <v>9500</v>
      </c>
      <c r="S1118" s="114"/>
      <c r="T1118" s="114"/>
      <c r="U1118" s="35"/>
      <c r="V1118" s="35"/>
      <c r="W1118" s="35"/>
      <c r="X1118" s="35"/>
      <c r="Y1118" s="35"/>
      <c r="Z1118" s="35"/>
      <c r="AA1118" s="35"/>
    </row>
    <row r="1119" spans="5:27" s="68" customFormat="1" ht="17.25" customHeight="1">
      <c r="E1119" s="71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3"/>
      <c r="Q1119" s="33"/>
      <c r="R1119" s="39"/>
      <c r="S1119" s="39"/>
      <c r="T1119" s="39"/>
      <c r="U1119" s="35"/>
      <c r="V1119" s="35"/>
      <c r="W1119" s="35"/>
      <c r="X1119" s="35"/>
      <c r="Y1119" s="35"/>
      <c r="Z1119" s="35"/>
      <c r="AA1119" s="35"/>
    </row>
    <row r="1120" spans="5:27" s="68" customFormat="1" ht="21" customHeight="1">
      <c r="E1120" s="98">
        <v>2040</v>
      </c>
      <c r="F1120" s="95"/>
      <c r="G1120" s="95"/>
      <c r="H1120" s="95"/>
      <c r="I1120" s="95"/>
      <c r="J1120" s="95" t="s">
        <v>55</v>
      </c>
      <c r="K1120" s="95"/>
      <c r="L1120" s="95"/>
      <c r="M1120" s="95"/>
      <c r="N1120" s="95"/>
      <c r="O1120" s="95"/>
      <c r="P1120" s="33"/>
      <c r="Q1120" s="33"/>
      <c r="R1120" s="114">
        <v>9300</v>
      </c>
      <c r="S1120" s="114"/>
      <c r="T1120" s="114"/>
      <c r="U1120" s="35"/>
      <c r="V1120" s="35"/>
      <c r="W1120" s="35"/>
      <c r="X1120" s="35"/>
      <c r="Y1120" s="35"/>
      <c r="Z1120" s="35"/>
      <c r="AA1120" s="35"/>
    </row>
    <row r="1121" spans="5:27" s="68" customFormat="1" ht="17.25" customHeight="1">
      <c r="E1121" s="71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3"/>
      <c r="Q1121" s="33"/>
      <c r="R1121" s="39"/>
      <c r="S1121" s="39"/>
      <c r="T1121" s="39"/>
      <c r="U1121" s="35"/>
      <c r="V1121" s="35"/>
      <c r="W1121" s="35"/>
      <c r="X1121" s="35"/>
      <c r="Y1121" s="35"/>
      <c r="Z1121" s="35"/>
      <c r="AA1121" s="35"/>
    </row>
    <row r="1122" spans="5:27" s="68" customFormat="1" ht="21.75" customHeight="1">
      <c r="E1122" s="98">
        <v>2100</v>
      </c>
      <c r="F1122" s="95"/>
      <c r="G1122" s="95"/>
      <c r="H1122" s="95"/>
      <c r="I1122" s="95"/>
      <c r="J1122" s="95" t="s">
        <v>84</v>
      </c>
      <c r="K1122" s="95"/>
      <c r="L1122" s="95"/>
      <c r="M1122" s="95"/>
      <c r="N1122" s="95"/>
      <c r="O1122" s="95"/>
      <c r="P1122" s="33"/>
      <c r="Q1122" s="33"/>
      <c r="R1122" s="114">
        <v>3000</v>
      </c>
      <c r="S1122" s="114"/>
      <c r="T1122" s="114"/>
      <c r="U1122" s="35"/>
      <c r="V1122" s="35"/>
      <c r="W1122" s="35"/>
      <c r="X1122" s="35"/>
      <c r="Y1122" s="35"/>
      <c r="Z1122" s="35"/>
      <c r="AA1122" s="35"/>
    </row>
    <row r="1123" spans="5:27" s="68" customFormat="1" ht="17.25" customHeight="1">
      <c r="E1123" s="71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3"/>
      <c r="Q1123" s="33"/>
      <c r="R1123" s="39"/>
      <c r="S1123" s="39"/>
      <c r="T1123" s="39"/>
      <c r="U1123" s="35"/>
      <c r="V1123" s="35"/>
      <c r="W1123" s="35"/>
      <c r="X1123" s="35"/>
      <c r="Y1123" s="35"/>
      <c r="Z1123" s="35"/>
      <c r="AA1123" s="35"/>
    </row>
    <row r="1124" spans="5:27" s="68" customFormat="1" ht="17.25" customHeight="1">
      <c r="E1124" s="98">
        <v>2200</v>
      </c>
      <c r="F1124" s="95"/>
      <c r="G1124" s="95"/>
      <c r="H1124" s="95"/>
      <c r="I1124" s="95"/>
      <c r="J1124" s="95" t="s">
        <v>56</v>
      </c>
      <c r="K1124" s="95"/>
      <c r="L1124" s="95"/>
      <c r="M1124" s="95"/>
      <c r="N1124" s="95"/>
      <c r="O1124" s="95"/>
      <c r="P1124" s="33"/>
      <c r="Q1124" s="33"/>
      <c r="R1124" s="114">
        <v>200</v>
      </c>
      <c r="S1124" s="114"/>
      <c r="T1124" s="114"/>
      <c r="U1124" s="35"/>
      <c r="V1124" s="35"/>
      <c r="W1124" s="35"/>
      <c r="X1124" s="35"/>
      <c r="Y1124" s="35"/>
      <c r="Z1124" s="35"/>
      <c r="AA1124" s="35"/>
    </row>
    <row r="1125" spans="5:27" s="68" customFormat="1" ht="17.25" customHeight="1">
      <c r="E1125" s="71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3"/>
      <c r="Q1125" s="33"/>
      <c r="R1125" s="39"/>
      <c r="S1125" s="39"/>
      <c r="T1125" s="39"/>
      <c r="U1125" s="35"/>
      <c r="V1125" s="35"/>
      <c r="W1125" s="35"/>
      <c r="X1125" s="35"/>
      <c r="Y1125" s="35"/>
      <c r="Z1125" s="35"/>
      <c r="AA1125" s="35"/>
    </row>
    <row r="1126" spans="5:27" s="68" customFormat="1" ht="24.75" customHeight="1">
      <c r="E1126" s="98">
        <v>2305</v>
      </c>
      <c r="F1126" s="95"/>
      <c r="G1126" s="95"/>
      <c r="H1126" s="95"/>
      <c r="I1126" s="95"/>
      <c r="J1126" s="95" t="s">
        <v>103</v>
      </c>
      <c r="K1126" s="95"/>
      <c r="L1126" s="95"/>
      <c r="M1126" s="95"/>
      <c r="N1126" s="95"/>
      <c r="O1126" s="95"/>
      <c r="P1126" s="33"/>
      <c r="Q1126" s="33"/>
      <c r="R1126" s="114">
        <v>2000</v>
      </c>
      <c r="S1126" s="114"/>
      <c r="T1126" s="114"/>
      <c r="U1126" s="35"/>
      <c r="V1126" s="35"/>
      <c r="W1126" s="35"/>
      <c r="X1126" s="35"/>
      <c r="Y1126" s="35"/>
      <c r="Z1126" s="35"/>
      <c r="AA1126" s="35"/>
    </row>
    <row r="1127" spans="5:27" s="68" customFormat="1" ht="12.75" customHeight="1">
      <c r="E1127" s="71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3"/>
      <c r="Q1127" s="33"/>
      <c r="R1127" s="39"/>
      <c r="S1127" s="39"/>
      <c r="T1127" s="39"/>
      <c r="U1127" s="35"/>
      <c r="V1127" s="35"/>
      <c r="W1127" s="35"/>
      <c r="X1127" s="35"/>
      <c r="Y1127" s="35"/>
      <c r="Z1127" s="35"/>
      <c r="AA1127" s="35"/>
    </row>
    <row r="1128" spans="5:27" s="68" customFormat="1" ht="21" customHeight="1">
      <c r="E1128" s="98">
        <v>2400</v>
      </c>
      <c r="F1128" s="95"/>
      <c r="G1128" s="95"/>
      <c r="H1128" s="95"/>
      <c r="I1128" s="95"/>
      <c r="J1128" s="95" t="s">
        <v>60</v>
      </c>
      <c r="K1128" s="95"/>
      <c r="L1128" s="95"/>
      <c r="M1128" s="95"/>
      <c r="N1128" s="95"/>
      <c r="O1128" s="95"/>
      <c r="P1128" s="33"/>
      <c r="Q1128" s="33"/>
      <c r="R1128" s="114">
        <v>700</v>
      </c>
      <c r="S1128" s="114"/>
      <c r="T1128" s="114"/>
      <c r="U1128" s="35"/>
      <c r="V1128" s="35"/>
      <c r="W1128" s="35"/>
      <c r="X1128" s="35"/>
      <c r="Y1128" s="35"/>
      <c r="Z1128" s="35"/>
      <c r="AA1128" s="35"/>
    </row>
    <row r="1129" spans="5:27" s="68" customFormat="1" ht="17.25" customHeight="1">
      <c r="E1129" s="71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3"/>
      <c r="Q1129" s="33"/>
      <c r="R1129" s="39"/>
      <c r="S1129" s="39"/>
      <c r="T1129" s="39"/>
      <c r="U1129" s="35"/>
      <c r="V1129" s="35"/>
      <c r="W1129" s="35"/>
      <c r="X1129" s="35"/>
      <c r="Y1129" s="35"/>
      <c r="Z1129" s="35"/>
      <c r="AA1129" s="35"/>
    </row>
    <row r="1130" spans="5:27" s="68" customFormat="1" ht="23.25" customHeight="1">
      <c r="E1130" s="98">
        <v>2405</v>
      </c>
      <c r="F1130" s="95"/>
      <c r="G1130" s="95"/>
      <c r="H1130" s="95"/>
      <c r="I1130" s="95"/>
      <c r="J1130" s="95" t="s">
        <v>93</v>
      </c>
      <c r="K1130" s="95"/>
      <c r="L1130" s="95"/>
      <c r="M1130" s="95"/>
      <c r="N1130" s="95"/>
      <c r="O1130" s="95"/>
      <c r="P1130" s="33"/>
      <c r="Q1130" s="33"/>
      <c r="R1130" s="114">
        <v>10000</v>
      </c>
      <c r="S1130" s="114"/>
      <c r="T1130" s="114"/>
      <c r="U1130" s="35"/>
      <c r="V1130" s="35"/>
      <c r="W1130" s="35"/>
      <c r="X1130" s="35"/>
      <c r="Y1130" s="35"/>
      <c r="Z1130" s="35"/>
      <c r="AA1130" s="35"/>
    </row>
    <row r="1131" spans="5:27" s="68" customFormat="1" ht="17.25" customHeight="1">
      <c r="E1131" s="71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3"/>
      <c r="Q1131" s="33"/>
      <c r="R1131" s="39"/>
      <c r="S1131" s="39"/>
      <c r="T1131" s="39"/>
      <c r="U1131" s="35"/>
      <c r="V1131" s="35"/>
      <c r="W1131" s="35"/>
      <c r="X1131" s="35"/>
      <c r="Y1131" s="35"/>
      <c r="Z1131" s="35"/>
      <c r="AA1131" s="35"/>
    </row>
    <row r="1132" spans="5:27" s="68" customFormat="1" ht="21.75" customHeight="1">
      <c r="E1132" s="98">
        <v>2430</v>
      </c>
      <c r="F1132" s="95"/>
      <c r="G1132" s="95"/>
      <c r="H1132" s="95"/>
      <c r="I1132" s="95"/>
      <c r="J1132" s="95" t="s">
        <v>61</v>
      </c>
      <c r="K1132" s="95"/>
      <c r="L1132" s="95"/>
      <c r="M1132" s="95"/>
      <c r="N1132" s="95"/>
      <c r="O1132" s="95"/>
      <c r="P1132" s="33"/>
      <c r="Q1132" s="33"/>
      <c r="R1132" s="114">
        <v>1500</v>
      </c>
      <c r="S1132" s="114"/>
      <c r="T1132" s="114"/>
      <c r="U1132" s="35"/>
      <c r="V1132" s="35"/>
      <c r="W1132" s="35"/>
      <c r="X1132" s="35"/>
      <c r="Y1132" s="35"/>
      <c r="Z1132" s="35"/>
      <c r="AA1132" s="35"/>
    </row>
    <row r="1133" spans="5:27" s="68" customFormat="1" ht="17.25" customHeight="1">
      <c r="E1133" s="71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3"/>
      <c r="Q1133" s="33"/>
      <c r="R1133" s="39"/>
      <c r="S1133" s="39"/>
      <c r="T1133" s="39"/>
      <c r="U1133" s="35"/>
      <c r="V1133" s="35"/>
      <c r="W1133" s="35"/>
      <c r="X1133" s="35"/>
      <c r="Y1133" s="35"/>
      <c r="Z1133" s="35"/>
      <c r="AA1133" s="35"/>
    </row>
    <row r="1134" spans="5:27" s="68" customFormat="1" ht="17.25" customHeight="1">
      <c r="E1134" s="71">
        <v>2610</v>
      </c>
      <c r="F1134" s="32"/>
      <c r="G1134" s="32"/>
      <c r="H1134" s="32"/>
      <c r="I1134" s="32"/>
      <c r="J1134" s="95" t="s">
        <v>64</v>
      </c>
      <c r="K1134" s="95"/>
      <c r="L1134" s="95"/>
      <c r="M1134" s="95"/>
      <c r="N1134" s="95"/>
      <c r="O1134" s="32"/>
      <c r="P1134" s="33"/>
      <c r="Q1134" s="33"/>
      <c r="R1134" s="39"/>
      <c r="S1134" s="39"/>
      <c r="T1134" s="39">
        <v>2000</v>
      </c>
      <c r="U1134" s="35"/>
      <c r="V1134" s="35"/>
      <c r="W1134" s="35"/>
      <c r="X1134" s="35"/>
      <c r="Y1134" s="35"/>
      <c r="Z1134" s="35"/>
      <c r="AA1134" s="35"/>
    </row>
    <row r="1135" spans="5:27" s="68" customFormat="1" ht="17.25" customHeight="1">
      <c r="E1135" s="71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3"/>
      <c r="Q1135" s="33"/>
      <c r="R1135" s="39"/>
      <c r="S1135" s="39"/>
      <c r="T1135" s="39"/>
      <c r="U1135" s="35"/>
      <c r="V1135" s="35"/>
      <c r="W1135" s="35"/>
      <c r="X1135" s="35"/>
      <c r="Y1135" s="35"/>
      <c r="Z1135" s="35"/>
      <c r="AA1135" s="35"/>
    </row>
    <row r="1136" spans="5:27" s="68" customFormat="1" ht="24" customHeight="1">
      <c r="E1136" s="98">
        <v>3500</v>
      </c>
      <c r="F1136" s="95"/>
      <c r="G1136" s="95"/>
      <c r="H1136" s="95"/>
      <c r="I1136" s="95"/>
      <c r="J1136" s="95" t="s">
        <v>156</v>
      </c>
      <c r="K1136" s="95"/>
      <c r="L1136" s="95"/>
      <c r="M1136" s="95"/>
      <c r="N1136" s="95"/>
      <c r="O1136" s="95"/>
      <c r="P1136" s="33"/>
      <c r="Q1136" s="33"/>
      <c r="R1136" s="118">
        <v>110000</v>
      </c>
      <c r="S1136" s="118"/>
      <c r="T1136" s="118"/>
      <c r="U1136" s="35"/>
      <c r="V1136" s="35"/>
      <c r="W1136" s="35"/>
      <c r="X1136" s="35"/>
      <c r="Y1136" s="35"/>
      <c r="Z1136" s="35"/>
      <c r="AA1136" s="35"/>
    </row>
    <row r="1137" spans="5:27" s="68" customFormat="1" ht="17.25" customHeight="1">
      <c r="E1137" s="71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3"/>
      <c r="Q1137" s="33"/>
      <c r="R1137" s="39"/>
      <c r="S1137" s="39"/>
      <c r="T1137" s="39"/>
      <c r="U1137" s="35"/>
      <c r="V1137" s="35"/>
      <c r="W1137" s="35"/>
      <c r="X1137" s="35"/>
      <c r="Y1137" s="35"/>
      <c r="Z1137" s="35"/>
      <c r="AA1137" s="35"/>
    </row>
    <row r="1138" spans="5:27" s="68" customFormat="1" ht="21.75" customHeight="1">
      <c r="E1138" s="99" t="s">
        <v>322</v>
      </c>
      <c r="F1138" s="99"/>
      <c r="G1138" s="99"/>
      <c r="H1138" s="99"/>
      <c r="I1138" s="99"/>
      <c r="J1138" s="99"/>
      <c r="K1138" s="99"/>
      <c r="L1138" s="99"/>
      <c r="M1138" s="99"/>
      <c r="N1138" s="99"/>
      <c r="O1138" s="41"/>
      <c r="P1138" s="33"/>
      <c r="Q1138" s="33"/>
      <c r="R1138" s="114">
        <f>SUM(R1114:T1136)</f>
        <v>215600</v>
      </c>
      <c r="S1138" s="114"/>
      <c r="T1138" s="114"/>
      <c r="U1138" s="35"/>
      <c r="V1138" s="35"/>
      <c r="W1138" s="35"/>
      <c r="X1138" s="35"/>
      <c r="Y1138" s="35"/>
      <c r="Z1138" s="35"/>
      <c r="AA1138" s="35"/>
    </row>
    <row r="1139" spans="5:27" s="68" customFormat="1" ht="20.25" customHeight="1">
      <c r="E1139" s="99"/>
      <c r="F1139" s="99"/>
      <c r="G1139" s="99"/>
      <c r="H1139" s="99"/>
      <c r="I1139" s="99"/>
      <c r="J1139" s="99"/>
      <c r="K1139" s="99"/>
      <c r="L1139" s="99"/>
      <c r="M1139" s="99"/>
      <c r="N1139" s="41"/>
      <c r="O1139" s="41"/>
      <c r="P1139" s="33"/>
      <c r="Q1139" s="33"/>
      <c r="R1139" s="39"/>
      <c r="S1139" s="39"/>
      <c r="T1139" s="39"/>
      <c r="U1139" s="35"/>
      <c r="V1139" s="35"/>
      <c r="W1139" s="35"/>
      <c r="X1139" s="35"/>
      <c r="Y1139" s="35"/>
      <c r="Z1139" s="35"/>
      <c r="AA1139" s="35"/>
    </row>
    <row r="1140" spans="5:27" s="68" customFormat="1" ht="17.25" customHeight="1">
      <c r="E1140" s="40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33"/>
      <c r="Q1140" s="33"/>
      <c r="R1140" s="34"/>
      <c r="S1140" s="35"/>
      <c r="T1140" s="35"/>
      <c r="U1140" s="35"/>
      <c r="V1140" s="35"/>
      <c r="W1140" s="35"/>
      <c r="X1140" s="35"/>
      <c r="Y1140" s="35"/>
      <c r="Z1140" s="35"/>
      <c r="AA1140" s="35"/>
    </row>
    <row r="1141" spans="4:27" s="7" customFormat="1" ht="24" customHeight="1">
      <c r="D1141" s="5"/>
      <c r="E1141" s="60" t="s">
        <v>263</v>
      </c>
      <c r="F1141" s="61"/>
      <c r="G1141" s="61"/>
      <c r="H1141" s="61"/>
      <c r="I1141" s="61"/>
      <c r="J1141" s="78" t="s">
        <v>323</v>
      </c>
      <c r="K1141" s="61"/>
      <c r="L1141" s="61"/>
      <c r="M1141" s="61"/>
      <c r="N1141" s="61"/>
      <c r="O1141" s="68"/>
      <c r="P1141" s="97" t="s">
        <v>324</v>
      </c>
      <c r="Q1141" s="97"/>
      <c r="R1141" s="97"/>
      <c r="S1141" s="97"/>
      <c r="T1141" s="97"/>
      <c r="U1141" s="37"/>
      <c r="V1141" s="37"/>
      <c r="W1141" s="37"/>
      <c r="X1141" s="37"/>
      <c r="Y1141" s="37"/>
      <c r="Z1141" s="37"/>
      <c r="AA1141" s="37"/>
    </row>
    <row r="1142" spans="4:27" s="7" customFormat="1" ht="20.25" customHeight="1">
      <c r="D1142" s="5"/>
      <c r="E1142" s="98">
        <v>2000</v>
      </c>
      <c r="F1142" s="95"/>
      <c r="G1142" s="95"/>
      <c r="H1142" s="95"/>
      <c r="I1142" s="95"/>
      <c r="J1142" s="95" t="s">
        <v>50</v>
      </c>
      <c r="K1142" s="95"/>
      <c r="L1142" s="95"/>
      <c r="M1142" s="95"/>
      <c r="N1142" s="95"/>
      <c r="O1142" s="95"/>
      <c r="P1142" s="33"/>
      <c r="Q1142" s="33"/>
      <c r="R1142" s="115">
        <v>91000</v>
      </c>
      <c r="S1142" s="115"/>
      <c r="T1142" s="115"/>
      <c r="U1142" s="35"/>
      <c r="V1142" s="35"/>
      <c r="W1142" s="35"/>
      <c r="X1142" s="35"/>
      <c r="Y1142" s="35"/>
      <c r="Z1142" s="35"/>
      <c r="AA1142" s="35"/>
    </row>
    <row r="1143" spans="4:27" s="7" customFormat="1" ht="20.25" customHeight="1">
      <c r="D1143" s="5"/>
      <c r="E1143" s="71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3"/>
      <c r="Q1143" s="33"/>
      <c r="R1143" s="42"/>
      <c r="S1143" s="42"/>
      <c r="T1143" s="42"/>
      <c r="U1143" s="35"/>
      <c r="V1143" s="35"/>
      <c r="W1143" s="35"/>
      <c r="X1143" s="35"/>
      <c r="Y1143" s="35"/>
      <c r="Z1143" s="35"/>
      <c r="AA1143" s="35"/>
    </row>
    <row r="1144" spans="4:27" s="7" customFormat="1" ht="23.25" customHeight="1">
      <c r="D1144" s="5"/>
      <c r="E1144" s="98">
        <v>2030</v>
      </c>
      <c r="F1144" s="95"/>
      <c r="G1144" s="95"/>
      <c r="H1144" s="95"/>
      <c r="I1144" s="95"/>
      <c r="J1144" s="95" t="s">
        <v>53</v>
      </c>
      <c r="K1144" s="95"/>
      <c r="L1144" s="95"/>
      <c r="M1144" s="95"/>
      <c r="N1144" s="95"/>
      <c r="O1144" s="95"/>
      <c r="P1144" s="33"/>
      <c r="Q1144" s="33"/>
      <c r="R1144" s="114">
        <v>7000</v>
      </c>
      <c r="S1144" s="114"/>
      <c r="T1144" s="114"/>
      <c r="U1144" s="35"/>
      <c r="V1144" s="35"/>
      <c r="W1144" s="35"/>
      <c r="X1144" s="35"/>
      <c r="Y1144" s="35"/>
      <c r="Z1144" s="35"/>
      <c r="AA1144" s="35"/>
    </row>
    <row r="1145" spans="4:27" s="7" customFormat="1" ht="17.25" customHeight="1">
      <c r="D1145" s="5"/>
      <c r="E1145" s="71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3"/>
      <c r="Q1145" s="33"/>
      <c r="R1145" s="39"/>
      <c r="S1145" s="39"/>
      <c r="T1145" s="39"/>
      <c r="U1145" s="35"/>
      <c r="V1145" s="35"/>
      <c r="W1145" s="35"/>
      <c r="X1145" s="35"/>
      <c r="Y1145" s="35"/>
      <c r="Z1145" s="35"/>
      <c r="AA1145" s="35"/>
    </row>
    <row r="1146" spans="4:27" s="7" customFormat="1" ht="17.25" customHeight="1">
      <c r="D1146" s="5"/>
      <c r="E1146" s="98">
        <v>2036</v>
      </c>
      <c r="F1146" s="95"/>
      <c r="G1146" s="95"/>
      <c r="H1146" s="95"/>
      <c r="I1146" s="95"/>
      <c r="J1146" s="95" t="s">
        <v>82</v>
      </c>
      <c r="K1146" s="95"/>
      <c r="L1146" s="95"/>
      <c r="M1146" s="95"/>
      <c r="N1146" s="95"/>
      <c r="O1146" s="95"/>
      <c r="P1146" s="33"/>
      <c r="Q1146" s="33"/>
      <c r="R1146" s="114">
        <v>5500</v>
      </c>
      <c r="S1146" s="114"/>
      <c r="T1146" s="114"/>
      <c r="U1146" s="35"/>
      <c r="V1146" s="35"/>
      <c r="W1146" s="35"/>
      <c r="X1146" s="35"/>
      <c r="Y1146" s="35"/>
      <c r="Z1146" s="35"/>
      <c r="AA1146" s="35"/>
    </row>
    <row r="1147" spans="4:27" s="7" customFormat="1" ht="17.25" customHeight="1">
      <c r="D1147" s="5"/>
      <c r="E1147" s="71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3"/>
      <c r="Q1147" s="33"/>
      <c r="R1147" s="39"/>
      <c r="S1147" s="39"/>
      <c r="T1147" s="39"/>
      <c r="U1147" s="35"/>
      <c r="V1147" s="35"/>
      <c r="W1147" s="35"/>
      <c r="X1147" s="35"/>
      <c r="Y1147" s="35"/>
      <c r="Z1147" s="35"/>
      <c r="AA1147" s="35"/>
    </row>
    <row r="1148" spans="4:27" s="7" customFormat="1" ht="23.25" customHeight="1">
      <c r="D1148" s="5"/>
      <c r="E1148" s="98">
        <v>2038</v>
      </c>
      <c r="F1148" s="95"/>
      <c r="G1148" s="95"/>
      <c r="H1148" s="95"/>
      <c r="I1148" s="95"/>
      <c r="J1148" s="95" t="s">
        <v>54</v>
      </c>
      <c r="K1148" s="95"/>
      <c r="L1148" s="95"/>
      <c r="M1148" s="95"/>
      <c r="N1148" s="95"/>
      <c r="O1148" s="95"/>
      <c r="P1148" s="33"/>
      <c r="Q1148" s="33"/>
      <c r="R1148" s="114">
        <v>8000</v>
      </c>
      <c r="S1148" s="114"/>
      <c r="T1148" s="114"/>
      <c r="U1148" s="35"/>
      <c r="V1148" s="35"/>
      <c r="W1148" s="35"/>
      <c r="X1148" s="35"/>
      <c r="Y1148" s="35"/>
      <c r="Z1148" s="35"/>
      <c r="AA1148" s="35"/>
    </row>
    <row r="1149" spans="4:27" s="7" customFormat="1" ht="17.25" customHeight="1">
      <c r="D1149" s="5"/>
      <c r="E1149" s="71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3"/>
      <c r="Q1149" s="33"/>
      <c r="R1149" s="39"/>
      <c r="S1149" s="39"/>
      <c r="T1149" s="39"/>
      <c r="U1149" s="35"/>
      <c r="V1149" s="35"/>
      <c r="W1149" s="35"/>
      <c r="X1149" s="35"/>
      <c r="Y1149" s="35"/>
      <c r="Z1149" s="35"/>
      <c r="AA1149" s="35"/>
    </row>
    <row r="1150" spans="4:27" s="7" customFormat="1" ht="21" customHeight="1">
      <c r="D1150" s="5"/>
      <c r="E1150" s="98">
        <v>2040</v>
      </c>
      <c r="F1150" s="95"/>
      <c r="G1150" s="95"/>
      <c r="H1150" s="95"/>
      <c r="I1150" s="95"/>
      <c r="J1150" s="95" t="s">
        <v>55</v>
      </c>
      <c r="K1150" s="95"/>
      <c r="L1150" s="95"/>
      <c r="M1150" s="95"/>
      <c r="N1150" s="95"/>
      <c r="O1150" s="95"/>
      <c r="P1150" s="33"/>
      <c r="Q1150" s="33"/>
      <c r="R1150" s="114">
        <v>14000</v>
      </c>
      <c r="S1150" s="114"/>
      <c r="T1150" s="114"/>
      <c r="U1150" s="35"/>
      <c r="V1150" s="35"/>
      <c r="W1150" s="35"/>
      <c r="X1150" s="35"/>
      <c r="Y1150" s="35"/>
      <c r="Z1150" s="35"/>
      <c r="AA1150" s="35"/>
    </row>
    <row r="1151" spans="4:27" s="7" customFormat="1" ht="17.25" customHeight="1">
      <c r="D1151" s="5"/>
      <c r="E1151" s="71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3"/>
      <c r="Q1151" s="33"/>
      <c r="R1151" s="39"/>
      <c r="S1151" s="39"/>
      <c r="T1151" s="39"/>
      <c r="U1151" s="35"/>
      <c r="V1151" s="35"/>
      <c r="W1151" s="35"/>
      <c r="X1151" s="35"/>
      <c r="Y1151" s="35"/>
      <c r="Z1151" s="35"/>
      <c r="AA1151" s="35"/>
    </row>
    <row r="1152" spans="4:27" s="7" customFormat="1" ht="18.75" customHeight="1">
      <c r="D1152" s="5"/>
      <c r="E1152" s="98">
        <v>2050</v>
      </c>
      <c r="F1152" s="95"/>
      <c r="G1152" s="95"/>
      <c r="H1152" s="95"/>
      <c r="I1152" s="95"/>
      <c r="J1152" s="95" t="s">
        <v>91</v>
      </c>
      <c r="K1152" s="95"/>
      <c r="L1152" s="95"/>
      <c r="M1152" s="95"/>
      <c r="N1152" s="95"/>
      <c r="O1152" s="95"/>
      <c r="P1152" s="33"/>
      <c r="Q1152" s="33"/>
      <c r="R1152" s="114">
        <v>1000</v>
      </c>
      <c r="S1152" s="114"/>
      <c r="T1152" s="114"/>
      <c r="U1152" s="35"/>
      <c r="V1152" s="35"/>
      <c r="W1152" s="35"/>
      <c r="X1152" s="35"/>
      <c r="Y1152" s="35"/>
      <c r="Z1152" s="35"/>
      <c r="AA1152" s="35"/>
    </row>
    <row r="1153" spans="4:27" s="7" customFormat="1" ht="17.25" customHeight="1">
      <c r="D1153" s="5"/>
      <c r="E1153" s="71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3"/>
      <c r="Q1153" s="33"/>
      <c r="R1153" s="39"/>
      <c r="S1153" s="39"/>
      <c r="T1153" s="39"/>
      <c r="U1153" s="35"/>
      <c r="V1153" s="35"/>
      <c r="W1153" s="35"/>
      <c r="X1153" s="35"/>
      <c r="Y1153" s="35"/>
      <c r="Z1153" s="35"/>
      <c r="AA1153" s="35"/>
    </row>
    <row r="1154" spans="4:27" s="7" customFormat="1" ht="21.75" customHeight="1">
      <c r="D1154" s="5"/>
      <c r="E1154" s="98">
        <v>2060</v>
      </c>
      <c r="F1154" s="95"/>
      <c r="G1154" s="95"/>
      <c r="H1154" s="95"/>
      <c r="I1154" s="95"/>
      <c r="J1154" s="95" t="s">
        <v>83</v>
      </c>
      <c r="K1154" s="95"/>
      <c r="L1154" s="95"/>
      <c r="M1154" s="95"/>
      <c r="N1154" s="95"/>
      <c r="O1154" s="95"/>
      <c r="P1154" s="33"/>
      <c r="Q1154" s="33"/>
      <c r="R1154" s="114">
        <v>3200</v>
      </c>
      <c r="S1154" s="114"/>
      <c r="T1154" s="114"/>
      <c r="U1154" s="35"/>
      <c r="V1154" s="35"/>
      <c r="W1154" s="35"/>
      <c r="X1154" s="35"/>
      <c r="Y1154" s="35"/>
      <c r="Z1154" s="35"/>
      <c r="AA1154" s="35"/>
    </row>
    <row r="1155" spans="4:27" s="7" customFormat="1" ht="17.25" customHeight="1">
      <c r="D1155" s="5"/>
      <c r="E1155" s="71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3"/>
      <c r="Q1155" s="33"/>
      <c r="R1155" s="39"/>
      <c r="S1155" s="39"/>
      <c r="T1155" s="39"/>
      <c r="U1155" s="35"/>
      <c r="V1155" s="35"/>
      <c r="W1155" s="35"/>
      <c r="X1155" s="35"/>
      <c r="Y1155" s="35"/>
      <c r="Z1155" s="35"/>
      <c r="AA1155" s="35"/>
    </row>
    <row r="1156" spans="4:27" s="7" customFormat="1" ht="21.75" customHeight="1">
      <c r="D1156" s="5"/>
      <c r="E1156" s="98">
        <v>2100</v>
      </c>
      <c r="F1156" s="95"/>
      <c r="G1156" s="95"/>
      <c r="H1156" s="95"/>
      <c r="I1156" s="95"/>
      <c r="J1156" s="95" t="s">
        <v>84</v>
      </c>
      <c r="K1156" s="95"/>
      <c r="L1156" s="95"/>
      <c r="M1156" s="95"/>
      <c r="N1156" s="95"/>
      <c r="O1156" s="95"/>
      <c r="P1156" s="33"/>
      <c r="Q1156" s="33"/>
      <c r="R1156" s="114">
        <v>5100</v>
      </c>
      <c r="S1156" s="114"/>
      <c r="T1156" s="114"/>
      <c r="U1156" s="35"/>
      <c r="V1156" s="35"/>
      <c r="W1156" s="35"/>
      <c r="X1156" s="35"/>
      <c r="Y1156" s="35"/>
      <c r="Z1156" s="35"/>
      <c r="AA1156" s="35"/>
    </row>
    <row r="1157" spans="4:27" s="7" customFormat="1" ht="17.25" customHeight="1">
      <c r="D1157" s="5"/>
      <c r="E1157" s="71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3"/>
      <c r="Q1157" s="33"/>
      <c r="R1157" s="39"/>
      <c r="S1157" s="39"/>
      <c r="T1157" s="39"/>
      <c r="U1157" s="35"/>
      <c r="V1157" s="35"/>
      <c r="W1157" s="35"/>
      <c r="X1157" s="35"/>
      <c r="Y1157" s="35"/>
      <c r="Z1157" s="35"/>
      <c r="AA1157" s="35"/>
    </row>
    <row r="1158" spans="4:27" s="7" customFormat="1" ht="17.25" customHeight="1">
      <c r="D1158" s="5"/>
      <c r="E1158" s="98">
        <v>2200</v>
      </c>
      <c r="F1158" s="95"/>
      <c r="G1158" s="95"/>
      <c r="H1158" s="95"/>
      <c r="I1158" s="95"/>
      <c r="J1158" s="95" t="s">
        <v>56</v>
      </c>
      <c r="K1158" s="95"/>
      <c r="L1158" s="95"/>
      <c r="M1158" s="95"/>
      <c r="N1158" s="95"/>
      <c r="O1158" s="95"/>
      <c r="P1158" s="33"/>
      <c r="Q1158" s="33"/>
      <c r="R1158" s="114">
        <v>900</v>
      </c>
      <c r="S1158" s="114"/>
      <c r="T1158" s="114"/>
      <c r="U1158" s="35"/>
      <c r="V1158" s="35"/>
      <c r="W1158" s="35"/>
      <c r="X1158" s="35"/>
      <c r="Y1158" s="35"/>
      <c r="Z1158" s="35"/>
      <c r="AA1158" s="35"/>
    </row>
    <row r="1159" spans="4:27" s="7" customFormat="1" ht="17.25" customHeight="1">
      <c r="D1159" s="5"/>
      <c r="E1159" s="71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3"/>
      <c r="Q1159" s="33"/>
      <c r="R1159" s="39"/>
      <c r="S1159" s="39"/>
      <c r="T1159" s="39"/>
      <c r="U1159" s="35"/>
      <c r="V1159" s="35"/>
      <c r="W1159" s="35"/>
      <c r="X1159" s="35"/>
      <c r="Y1159" s="35"/>
      <c r="Z1159" s="35"/>
      <c r="AA1159" s="35"/>
    </row>
    <row r="1160" spans="4:27" s="7" customFormat="1" ht="23.25" customHeight="1">
      <c r="D1160" s="5"/>
      <c r="E1160" s="98">
        <v>2400</v>
      </c>
      <c r="F1160" s="95"/>
      <c r="G1160" s="95"/>
      <c r="H1160" s="95"/>
      <c r="I1160" s="95"/>
      <c r="J1160" s="95" t="s">
        <v>60</v>
      </c>
      <c r="K1160" s="95"/>
      <c r="L1160" s="95"/>
      <c r="M1160" s="95"/>
      <c r="N1160" s="95"/>
      <c r="O1160" s="95"/>
      <c r="P1160" s="33"/>
      <c r="Q1160" s="33"/>
      <c r="R1160" s="114">
        <v>2000</v>
      </c>
      <c r="S1160" s="114"/>
      <c r="T1160" s="114"/>
      <c r="U1160" s="35"/>
      <c r="V1160" s="35"/>
      <c r="W1160" s="35"/>
      <c r="X1160" s="35"/>
      <c r="Y1160" s="35"/>
      <c r="Z1160" s="35"/>
      <c r="AA1160" s="35"/>
    </row>
    <row r="1161" spans="4:27" s="7" customFormat="1" ht="17.25" customHeight="1">
      <c r="D1161" s="5"/>
      <c r="E1161" s="71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3"/>
      <c r="Q1161" s="33"/>
      <c r="R1161" s="39"/>
      <c r="S1161" s="39"/>
      <c r="T1161" s="39"/>
      <c r="U1161" s="35"/>
      <c r="V1161" s="35"/>
      <c r="W1161" s="35"/>
      <c r="X1161" s="35"/>
      <c r="Y1161" s="35"/>
      <c r="Z1161" s="35"/>
      <c r="AA1161" s="35"/>
    </row>
    <row r="1162" spans="4:27" s="7" customFormat="1" ht="23.25" customHeight="1">
      <c r="D1162" s="5"/>
      <c r="E1162" s="98">
        <v>2430</v>
      </c>
      <c r="F1162" s="95"/>
      <c r="G1162" s="95"/>
      <c r="H1162" s="95"/>
      <c r="I1162" s="95"/>
      <c r="J1162" s="95" t="s">
        <v>61</v>
      </c>
      <c r="K1162" s="95"/>
      <c r="L1162" s="95"/>
      <c r="M1162" s="95"/>
      <c r="N1162" s="95"/>
      <c r="O1162" s="95"/>
      <c r="P1162" s="33"/>
      <c r="Q1162" s="33"/>
      <c r="R1162" s="114">
        <v>1000</v>
      </c>
      <c r="S1162" s="114"/>
      <c r="T1162" s="114"/>
      <c r="U1162" s="35"/>
      <c r="V1162" s="35"/>
      <c r="W1162" s="35"/>
      <c r="X1162" s="35"/>
      <c r="Y1162" s="35"/>
      <c r="Z1162" s="35"/>
      <c r="AA1162" s="35"/>
    </row>
    <row r="1163" spans="4:27" s="7" customFormat="1" ht="17.25" customHeight="1">
      <c r="D1163" s="5"/>
      <c r="E1163" s="71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3"/>
      <c r="Q1163" s="33"/>
      <c r="R1163" s="39"/>
      <c r="S1163" s="39"/>
      <c r="T1163" s="39"/>
      <c r="U1163" s="35"/>
      <c r="V1163" s="35"/>
      <c r="W1163" s="35"/>
      <c r="X1163" s="35"/>
      <c r="Y1163" s="35"/>
      <c r="Z1163" s="35"/>
      <c r="AA1163" s="35"/>
    </row>
    <row r="1164" spans="4:27" s="7" customFormat="1" ht="17.25" customHeight="1">
      <c r="D1164" s="5"/>
      <c r="E1164" s="98">
        <v>2440</v>
      </c>
      <c r="F1164" s="95"/>
      <c r="G1164" s="95"/>
      <c r="H1164" s="95"/>
      <c r="I1164" s="95"/>
      <c r="J1164" s="95" t="s">
        <v>87</v>
      </c>
      <c r="K1164" s="95"/>
      <c r="L1164" s="95"/>
      <c r="M1164" s="95"/>
      <c r="N1164" s="95"/>
      <c r="O1164" s="95"/>
      <c r="P1164" s="33"/>
      <c r="Q1164" s="33"/>
      <c r="R1164" s="114">
        <v>500</v>
      </c>
      <c r="S1164" s="114"/>
      <c r="T1164" s="114"/>
      <c r="U1164" s="35"/>
      <c r="V1164" s="35"/>
      <c r="W1164" s="35"/>
      <c r="X1164" s="35"/>
      <c r="Y1164" s="35"/>
      <c r="Z1164" s="35"/>
      <c r="AA1164" s="35"/>
    </row>
    <row r="1165" spans="4:27" s="7" customFormat="1" ht="17.25" customHeight="1">
      <c r="D1165" s="5"/>
      <c r="E1165" s="71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3"/>
      <c r="Q1165" s="33"/>
      <c r="R1165" s="39"/>
      <c r="S1165" s="39"/>
      <c r="T1165" s="39"/>
      <c r="U1165" s="35"/>
      <c r="V1165" s="35"/>
      <c r="W1165" s="35"/>
      <c r="X1165" s="35"/>
      <c r="Y1165" s="35"/>
      <c r="Z1165" s="35"/>
      <c r="AA1165" s="35"/>
    </row>
    <row r="1166" spans="4:27" s="7" customFormat="1" ht="21" customHeight="1">
      <c r="D1166" s="5"/>
      <c r="E1166" s="98">
        <v>2610</v>
      </c>
      <c r="F1166" s="95"/>
      <c r="G1166" s="95"/>
      <c r="H1166" s="95"/>
      <c r="I1166" s="95"/>
      <c r="J1166" s="95" t="s">
        <v>64</v>
      </c>
      <c r="K1166" s="95"/>
      <c r="L1166" s="95"/>
      <c r="M1166" s="95"/>
      <c r="N1166" s="95"/>
      <c r="O1166" s="95"/>
      <c r="P1166" s="33"/>
      <c r="Q1166" s="33"/>
      <c r="R1166" s="114">
        <v>3500</v>
      </c>
      <c r="S1166" s="114"/>
      <c r="T1166" s="114"/>
      <c r="U1166" s="35"/>
      <c r="V1166" s="35"/>
      <c r="W1166" s="35"/>
      <c r="X1166" s="35"/>
      <c r="Y1166" s="35"/>
      <c r="Z1166" s="35"/>
      <c r="AA1166" s="35"/>
    </row>
    <row r="1167" spans="4:27" s="7" customFormat="1" ht="17.25" customHeight="1">
      <c r="D1167" s="5"/>
      <c r="E1167" s="71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3"/>
      <c r="Q1167" s="33"/>
      <c r="R1167" s="39"/>
      <c r="S1167" s="39"/>
      <c r="T1167" s="39"/>
      <c r="U1167" s="35"/>
      <c r="V1167" s="35"/>
      <c r="W1167" s="35"/>
      <c r="X1167" s="35"/>
      <c r="Y1167" s="35"/>
      <c r="Z1167" s="35"/>
      <c r="AA1167" s="35"/>
    </row>
    <row r="1168" spans="4:27" s="7" customFormat="1" ht="17.25" customHeight="1">
      <c r="D1168" s="5"/>
      <c r="E1168" s="98">
        <v>2820</v>
      </c>
      <c r="F1168" s="95"/>
      <c r="G1168" s="95"/>
      <c r="H1168" s="95"/>
      <c r="I1168" s="95"/>
      <c r="J1168" s="95" t="s">
        <v>104</v>
      </c>
      <c r="K1168" s="95"/>
      <c r="L1168" s="95"/>
      <c r="M1168" s="95"/>
      <c r="N1168" s="95"/>
      <c r="O1168" s="95"/>
      <c r="P1168" s="33"/>
      <c r="Q1168" s="33"/>
      <c r="R1168" s="114">
        <v>1200</v>
      </c>
      <c r="S1168" s="114"/>
      <c r="T1168" s="114"/>
      <c r="U1168" s="35"/>
      <c r="V1168" s="35"/>
      <c r="W1168" s="35"/>
      <c r="X1168" s="35"/>
      <c r="Y1168" s="35"/>
      <c r="Z1168" s="35"/>
      <c r="AA1168" s="35"/>
    </row>
    <row r="1169" spans="4:27" s="7" customFormat="1" ht="17.25" customHeight="1">
      <c r="D1169" s="5"/>
      <c r="E1169" s="71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3"/>
      <c r="Q1169" s="33"/>
      <c r="R1169" s="39"/>
      <c r="S1169" s="39"/>
      <c r="T1169" s="39"/>
      <c r="U1169" s="35"/>
      <c r="V1169" s="35"/>
      <c r="W1169" s="35"/>
      <c r="X1169" s="35"/>
      <c r="Y1169" s="35"/>
      <c r="Z1169" s="35"/>
      <c r="AA1169" s="35"/>
    </row>
    <row r="1170" spans="4:27" s="7" customFormat="1" ht="22.5" customHeight="1">
      <c r="D1170" s="5"/>
      <c r="E1170" s="98">
        <v>2825</v>
      </c>
      <c r="F1170" s="95"/>
      <c r="G1170" s="95"/>
      <c r="H1170" s="95"/>
      <c r="I1170" s="95"/>
      <c r="J1170" s="95" t="s">
        <v>96</v>
      </c>
      <c r="K1170" s="95"/>
      <c r="L1170" s="95"/>
      <c r="M1170" s="95"/>
      <c r="N1170" s="95"/>
      <c r="O1170" s="95"/>
      <c r="P1170" s="33"/>
      <c r="Q1170" s="33"/>
      <c r="R1170" s="114">
        <v>5000</v>
      </c>
      <c r="S1170" s="114"/>
      <c r="T1170" s="114"/>
      <c r="U1170" s="35"/>
      <c r="V1170" s="35"/>
      <c r="W1170" s="35"/>
      <c r="X1170" s="35"/>
      <c r="Y1170" s="35"/>
      <c r="Z1170" s="35"/>
      <c r="AA1170" s="35"/>
    </row>
    <row r="1171" spans="4:27" s="7" customFormat="1" ht="18" customHeight="1">
      <c r="D1171" s="5"/>
      <c r="E1171" s="71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3"/>
      <c r="Q1171" s="33"/>
      <c r="R1171" s="39"/>
      <c r="S1171" s="39"/>
      <c r="T1171" s="39"/>
      <c r="U1171" s="35"/>
      <c r="V1171" s="35"/>
      <c r="W1171" s="35"/>
      <c r="X1171" s="35"/>
      <c r="Y1171" s="35"/>
      <c r="Z1171" s="35"/>
      <c r="AA1171" s="35"/>
    </row>
    <row r="1172" spans="4:27" s="7" customFormat="1" ht="24" customHeight="1">
      <c r="D1172" s="5"/>
      <c r="E1172" s="98">
        <v>2855</v>
      </c>
      <c r="F1172" s="95"/>
      <c r="G1172" s="95"/>
      <c r="H1172" s="95"/>
      <c r="I1172" s="95"/>
      <c r="J1172" s="95" t="s">
        <v>139</v>
      </c>
      <c r="K1172" s="95"/>
      <c r="L1172" s="95"/>
      <c r="M1172" s="95"/>
      <c r="N1172" s="95"/>
      <c r="O1172" s="95"/>
      <c r="P1172" s="33"/>
      <c r="Q1172" s="33"/>
      <c r="R1172" s="114">
        <v>1000</v>
      </c>
      <c r="S1172" s="114"/>
      <c r="T1172" s="114"/>
      <c r="U1172" s="35"/>
      <c r="V1172" s="35"/>
      <c r="W1172" s="35"/>
      <c r="X1172" s="35"/>
      <c r="Y1172" s="35"/>
      <c r="Z1172" s="35"/>
      <c r="AA1172" s="35"/>
    </row>
    <row r="1173" spans="4:27" s="7" customFormat="1" ht="17.25" customHeight="1">
      <c r="D1173" s="5"/>
      <c r="E1173" s="71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3"/>
      <c r="Q1173" s="33"/>
      <c r="R1173" s="39"/>
      <c r="S1173" s="39"/>
      <c r="T1173" s="39"/>
      <c r="U1173" s="35"/>
      <c r="V1173" s="35"/>
      <c r="W1173" s="35"/>
      <c r="X1173" s="35"/>
      <c r="Y1173" s="35"/>
      <c r="Z1173" s="35"/>
      <c r="AA1173" s="35"/>
    </row>
    <row r="1174" spans="4:27" s="7" customFormat="1" ht="21.75" customHeight="1">
      <c r="D1174" s="5"/>
      <c r="E1174" s="98">
        <v>2857</v>
      </c>
      <c r="F1174" s="95"/>
      <c r="G1174" s="95"/>
      <c r="H1174" s="95"/>
      <c r="I1174" s="95"/>
      <c r="J1174" s="95" t="s">
        <v>142</v>
      </c>
      <c r="K1174" s="95"/>
      <c r="L1174" s="95"/>
      <c r="M1174" s="95"/>
      <c r="N1174" s="95"/>
      <c r="O1174" s="95"/>
      <c r="P1174" s="33"/>
      <c r="Q1174" s="33"/>
      <c r="R1174" s="118">
        <v>750</v>
      </c>
      <c r="S1174" s="118"/>
      <c r="T1174" s="118"/>
      <c r="U1174" s="35"/>
      <c r="V1174" s="35"/>
      <c r="W1174" s="35"/>
      <c r="X1174" s="35"/>
      <c r="Y1174" s="35"/>
      <c r="Z1174" s="35"/>
      <c r="AA1174" s="35"/>
    </row>
    <row r="1175" spans="4:27" s="7" customFormat="1" ht="17.25" customHeight="1">
      <c r="D1175" s="5"/>
      <c r="E1175" s="71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3"/>
      <c r="Q1175" s="33"/>
      <c r="R1175" s="63"/>
      <c r="S1175" s="35"/>
      <c r="T1175" s="35"/>
      <c r="U1175" s="35"/>
      <c r="V1175" s="35"/>
      <c r="W1175" s="35"/>
      <c r="X1175" s="35"/>
      <c r="Y1175" s="35"/>
      <c r="Z1175" s="35"/>
      <c r="AA1175" s="35"/>
    </row>
    <row r="1176" spans="4:27" s="7" customFormat="1" ht="21" customHeight="1">
      <c r="D1176" s="5"/>
      <c r="E1176" s="99" t="s">
        <v>325</v>
      </c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33"/>
      <c r="Q1176" s="33"/>
      <c r="R1176" s="100">
        <f>SUM(R1142:T1174)</f>
        <v>150650</v>
      </c>
      <c r="S1176" s="101"/>
      <c r="T1176" s="101"/>
      <c r="U1176" s="35"/>
      <c r="V1176" s="35"/>
      <c r="W1176" s="35"/>
      <c r="X1176" s="35"/>
      <c r="Y1176" s="35"/>
      <c r="Z1176" s="35"/>
      <c r="AA1176" s="35"/>
    </row>
    <row r="1177" spans="4:27" s="7" customFormat="1" ht="17.25" customHeight="1">
      <c r="D1177" s="5"/>
      <c r="E1177" s="40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33"/>
      <c r="Q1177" s="33"/>
      <c r="R1177" s="34"/>
      <c r="S1177" s="35"/>
      <c r="T1177" s="35"/>
      <c r="U1177" s="35"/>
      <c r="V1177" s="35"/>
      <c r="W1177" s="35"/>
      <c r="X1177" s="35"/>
      <c r="Y1177" s="35"/>
      <c r="Z1177" s="35"/>
      <c r="AA1177" s="35"/>
    </row>
    <row r="1178" spans="4:27" s="7" customFormat="1" ht="23.25" customHeight="1">
      <c r="D1178" s="5"/>
      <c r="E1178" s="60" t="s">
        <v>263</v>
      </c>
      <c r="F1178" s="61"/>
      <c r="G1178" s="61"/>
      <c r="H1178" s="61"/>
      <c r="I1178" s="61"/>
      <c r="J1178" s="78" t="s">
        <v>326</v>
      </c>
      <c r="K1178" s="61"/>
      <c r="L1178" s="61"/>
      <c r="M1178" s="61"/>
      <c r="N1178" s="61"/>
      <c r="O1178" s="68"/>
      <c r="P1178" s="97" t="s">
        <v>327</v>
      </c>
      <c r="Q1178" s="97"/>
      <c r="R1178" s="97"/>
      <c r="S1178" s="97"/>
      <c r="T1178" s="97"/>
      <c r="U1178" s="37"/>
      <c r="V1178" s="37"/>
      <c r="W1178" s="37"/>
      <c r="X1178" s="37"/>
      <c r="Y1178" s="37"/>
      <c r="Z1178" s="37"/>
      <c r="AA1178" s="37"/>
    </row>
    <row r="1179" spans="4:27" s="7" customFormat="1" ht="21.75" customHeight="1">
      <c r="D1179" s="5"/>
      <c r="E1179" s="98">
        <v>2000</v>
      </c>
      <c r="F1179" s="95"/>
      <c r="G1179" s="95"/>
      <c r="H1179" s="95"/>
      <c r="I1179" s="95"/>
      <c r="J1179" s="95" t="s">
        <v>50</v>
      </c>
      <c r="K1179" s="95"/>
      <c r="L1179" s="95"/>
      <c r="M1179" s="95"/>
      <c r="N1179" s="95"/>
      <c r="O1179" s="95"/>
      <c r="P1179" s="33"/>
      <c r="Q1179" s="33"/>
      <c r="R1179" s="115">
        <v>67200</v>
      </c>
      <c r="S1179" s="115"/>
      <c r="T1179" s="115"/>
      <c r="U1179" s="35"/>
      <c r="V1179" s="35"/>
      <c r="W1179" s="35"/>
      <c r="X1179" s="35"/>
      <c r="Y1179" s="35"/>
      <c r="Z1179" s="35"/>
      <c r="AA1179" s="35"/>
    </row>
    <row r="1180" spans="4:27" s="7" customFormat="1" ht="17.25" customHeight="1">
      <c r="D1180" s="5"/>
      <c r="E1180" s="71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3"/>
      <c r="Q1180" s="33"/>
      <c r="R1180" s="39"/>
      <c r="S1180" s="35"/>
      <c r="T1180" s="35"/>
      <c r="U1180" s="35"/>
      <c r="V1180" s="35"/>
      <c r="W1180" s="35"/>
      <c r="X1180" s="35"/>
      <c r="Y1180" s="35"/>
      <c r="Z1180" s="35"/>
      <c r="AA1180" s="35"/>
    </row>
    <row r="1181" spans="4:27" s="7" customFormat="1" ht="21" customHeight="1">
      <c r="D1181" s="5"/>
      <c r="E1181" s="98">
        <v>2020</v>
      </c>
      <c r="F1181" s="95"/>
      <c r="G1181" s="95"/>
      <c r="H1181" s="95"/>
      <c r="I1181" s="95"/>
      <c r="J1181" s="95" t="s">
        <v>52</v>
      </c>
      <c r="K1181" s="95"/>
      <c r="L1181" s="95"/>
      <c r="M1181" s="95"/>
      <c r="N1181" s="95"/>
      <c r="O1181" s="95"/>
      <c r="P1181" s="33"/>
      <c r="Q1181" s="33"/>
      <c r="R1181" s="114">
        <v>9000</v>
      </c>
      <c r="S1181" s="101"/>
      <c r="T1181" s="101"/>
      <c r="U1181" s="35"/>
      <c r="V1181" s="35"/>
      <c r="W1181" s="35"/>
      <c r="X1181" s="35"/>
      <c r="Y1181" s="35"/>
      <c r="Z1181" s="35"/>
      <c r="AA1181" s="35"/>
    </row>
    <row r="1182" spans="4:27" s="7" customFormat="1" ht="17.25" customHeight="1">
      <c r="D1182" s="5"/>
      <c r="E1182" s="71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3"/>
      <c r="Q1182" s="33"/>
      <c r="R1182" s="39"/>
      <c r="S1182" s="35"/>
      <c r="T1182" s="35"/>
      <c r="U1182" s="35"/>
      <c r="V1182" s="35"/>
      <c r="W1182" s="35"/>
      <c r="X1182" s="35"/>
      <c r="Y1182" s="35"/>
      <c r="Z1182" s="35"/>
      <c r="AA1182" s="35"/>
    </row>
    <row r="1183" spans="4:27" s="7" customFormat="1" ht="24" customHeight="1">
      <c r="D1183" s="5"/>
      <c r="E1183" s="98">
        <v>2030</v>
      </c>
      <c r="F1183" s="95"/>
      <c r="G1183" s="95"/>
      <c r="H1183" s="95"/>
      <c r="I1183" s="95"/>
      <c r="J1183" s="95" t="s">
        <v>53</v>
      </c>
      <c r="K1183" s="95"/>
      <c r="L1183" s="95"/>
      <c r="M1183" s="95"/>
      <c r="N1183" s="95"/>
      <c r="O1183" s="95"/>
      <c r="P1183" s="33"/>
      <c r="Q1183" s="33"/>
      <c r="R1183" s="114">
        <v>5900</v>
      </c>
      <c r="S1183" s="101"/>
      <c r="T1183" s="101"/>
      <c r="U1183" s="35"/>
      <c r="V1183" s="35"/>
      <c r="W1183" s="35"/>
      <c r="X1183" s="35"/>
      <c r="Y1183" s="35"/>
      <c r="Z1183" s="35"/>
      <c r="AA1183" s="35"/>
    </row>
    <row r="1184" spans="4:27" s="7" customFormat="1" ht="17.25" customHeight="1">
      <c r="D1184" s="5"/>
      <c r="E1184" s="71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3"/>
      <c r="Q1184" s="33"/>
      <c r="R1184" s="39"/>
      <c r="S1184" s="35"/>
      <c r="T1184" s="35"/>
      <c r="U1184" s="35"/>
      <c r="V1184" s="35"/>
      <c r="W1184" s="35"/>
      <c r="X1184" s="35"/>
      <c r="Y1184" s="35"/>
      <c r="Z1184" s="35"/>
      <c r="AA1184" s="35"/>
    </row>
    <row r="1185" spans="4:27" s="7" customFormat="1" ht="23.25" customHeight="1">
      <c r="D1185" s="5"/>
      <c r="E1185" s="98">
        <v>2036</v>
      </c>
      <c r="F1185" s="95"/>
      <c r="G1185" s="95"/>
      <c r="H1185" s="95"/>
      <c r="I1185" s="95"/>
      <c r="J1185" s="95" t="s">
        <v>82</v>
      </c>
      <c r="K1185" s="95"/>
      <c r="L1185" s="95"/>
      <c r="M1185" s="95"/>
      <c r="N1185" s="95"/>
      <c r="O1185" s="95"/>
      <c r="P1185" s="33"/>
      <c r="Q1185" s="33"/>
      <c r="R1185" s="114">
        <v>9700</v>
      </c>
      <c r="S1185" s="101"/>
      <c r="T1185" s="101"/>
      <c r="U1185" s="35"/>
      <c r="V1185" s="35"/>
      <c r="W1185" s="35"/>
      <c r="X1185" s="35"/>
      <c r="Y1185" s="35"/>
      <c r="Z1185" s="35"/>
      <c r="AA1185" s="35"/>
    </row>
    <row r="1186" spans="4:27" s="7" customFormat="1" ht="17.25" customHeight="1">
      <c r="D1186" s="5"/>
      <c r="E1186" s="71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3"/>
      <c r="Q1186" s="33"/>
      <c r="R1186" s="39"/>
      <c r="S1186" s="35"/>
      <c r="T1186" s="35"/>
      <c r="U1186" s="35"/>
      <c r="V1186" s="35"/>
      <c r="W1186" s="35"/>
      <c r="X1186" s="35"/>
      <c r="Y1186" s="35"/>
      <c r="Z1186" s="35"/>
      <c r="AA1186" s="35"/>
    </row>
    <row r="1187" spans="4:27" s="7" customFormat="1" ht="26.25" customHeight="1">
      <c r="D1187" s="5"/>
      <c r="E1187" s="98">
        <v>2040</v>
      </c>
      <c r="F1187" s="95"/>
      <c r="G1187" s="95"/>
      <c r="H1187" s="95"/>
      <c r="I1187" s="95"/>
      <c r="J1187" s="95" t="s">
        <v>55</v>
      </c>
      <c r="K1187" s="95"/>
      <c r="L1187" s="95"/>
      <c r="M1187" s="95"/>
      <c r="N1187" s="95"/>
      <c r="O1187" s="95"/>
      <c r="P1187" s="33"/>
      <c r="Q1187" s="33"/>
      <c r="R1187" s="114">
        <v>15000</v>
      </c>
      <c r="S1187" s="101"/>
      <c r="T1187" s="101"/>
      <c r="U1187" s="35"/>
      <c r="V1187" s="35"/>
      <c r="W1187" s="35"/>
      <c r="X1187" s="35"/>
      <c r="Y1187" s="35"/>
      <c r="Z1187" s="35"/>
      <c r="AA1187" s="35"/>
    </row>
    <row r="1188" spans="4:27" s="7" customFormat="1" ht="17.25" customHeight="1">
      <c r="D1188" s="5"/>
      <c r="E1188" s="71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3"/>
      <c r="Q1188" s="33"/>
      <c r="R1188" s="39"/>
      <c r="S1188" s="35"/>
      <c r="T1188" s="35"/>
      <c r="U1188" s="35"/>
      <c r="V1188" s="35"/>
      <c r="W1188" s="35"/>
      <c r="X1188" s="35"/>
      <c r="Y1188" s="35"/>
      <c r="Z1188" s="35"/>
      <c r="AA1188" s="35"/>
    </row>
    <row r="1189" spans="4:27" s="7" customFormat="1" ht="23.25" customHeight="1">
      <c r="D1189" s="5"/>
      <c r="E1189" s="98">
        <v>2100</v>
      </c>
      <c r="F1189" s="95"/>
      <c r="G1189" s="95"/>
      <c r="H1189" s="95"/>
      <c r="I1189" s="95"/>
      <c r="J1189" s="95" t="s">
        <v>84</v>
      </c>
      <c r="K1189" s="95"/>
      <c r="L1189" s="95"/>
      <c r="M1189" s="95"/>
      <c r="N1189" s="95"/>
      <c r="O1189" s="95"/>
      <c r="P1189" s="33"/>
      <c r="Q1189" s="33"/>
      <c r="R1189" s="114">
        <v>10000</v>
      </c>
      <c r="S1189" s="101"/>
      <c r="T1189" s="101"/>
      <c r="U1189" s="35"/>
      <c r="V1189" s="35"/>
      <c r="W1189" s="35"/>
      <c r="X1189" s="35"/>
      <c r="Y1189" s="35"/>
      <c r="Z1189" s="35"/>
      <c r="AA1189" s="35"/>
    </row>
    <row r="1190" spans="4:27" s="7" customFormat="1" ht="17.25" customHeight="1">
      <c r="D1190" s="5"/>
      <c r="E1190" s="71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3"/>
      <c r="Q1190" s="33"/>
      <c r="R1190" s="39"/>
      <c r="S1190" s="35"/>
      <c r="T1190" s="35"/>
      <c r="U1190" s="35"/>
      <c r="V1190" s="35"/>
      <c r="W1190" s="35"/>
      <c r="X1190" s="35"/>
      <c r="Y1190" s="35"/>
      <c r="Z1190" s="35"/>
      <c r="AA1190" s="35"/>
    </row>
    <row r="1191" spans="4:27" s="7" customFormat="1" ht="24.75" customHeight="1">
      <c r="D1191" s="5"/>
      <c r="E1191" s="98">
        <v>2280</v>
      </c>
      <c r="F1191" s="95"/>
      <c r="G1191" s="95"/>
      <c r="H1191" s="95"/>
      <c r="I1191" s="95"/>
      <c r="J1191" s="95" t="s">
        <v>110</v>
      </c>
      <c r="K1191" s="95"/>
      <c r="L1191" s="95"/>
      <c r="M1191" s="95"/>
      <c r="N1191" s="95"/>
      <c r="O1191" s="95"/>
      <c r="P1191" s="33"/>
      <c r="Q1191" s="33"/>
      <c r="R1191" s="114">
        <v>5000</v>
      </c>
      <c r="S1191" s="101"/>
      <c r="T1191" s="101"/>
      <c r="U1191" s="35"/>
      <c r="V1191" s="35"/>
      <c r="W1191" s="35"/>
      <c r="X1191" s="35"/>
      <c r="Y1191" s="35"/>
      <c r="Z1191" s="35"/>
      <c r="AA1191" s="35"/>
    </row>
    <row r="1192" spans="4:27" s="7" customFormat="1" ht="17.25" customHeight="1">
      <c r="D1192" s="5"/>
      <c r="E1192" s="71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3"/>
      <c r="Q1192" s="33"/>
      <c r="R1192" s="39"/>
      <c r="S1192" s="35"/>
      <c r="T1192" s="35"/>
      <c r="U1192" s="35"/>
      <c r="V1192" s="35"/>
      <c r="W1192" s="35"/>
      <c r="X1192" s="35"/>
      <c r="Y1192" s="35"/>
      <c r="Z1192" s="35"/>
      <c r="AA1192" s="35"/>
    </row>
    <row r="1193" spans="4:27" s="7" customFormat="1" ht="21.75" customHeight="1">
      <c r="D1193" s="5"/>
      <c r="E1193" s="98">
        <v>2300</v>
      </c>
      <c r="F1193" s="95"/>
      <c r="G1193" s="95"/>
      <c r="H1193" s="95"/>
      <c r="I1193" s="95"/>
      <c r="J1193" s="95" t="s">
        <v>57</v>
      </c>
      <c r="K1193" s="95"/>
      <c r="L1193" s="95"/>
      <c r="M1193" s="95"/>
      <c r="N1193" s="95"/>
      <c r="O1193" s="95"/>
      <c r="P1193" s="33"/>
      <c r="Q1193" s="33"/>
      <c r="R1193" s="114">
        <v>10000</v>
      </c>
      <c r="S1193" s="101"/>
      <c r="T1193" s="101"/>
      <c r="U1193" s="35"/>
      <c r="V1193" s="35"/>
      <c r="W1193" s="35"/>
      <c r="X1193" s="35"/>
      <c r="Y1193" s="35"/>
      <c r="Z1193" s="35"/>
      <c r="AA1193" s="35"/>
    </row>
    <row r="1194" spans="4:27" s="7" customFormat="1" ht="17.25" customHeight="1">
      <c r="D1194" s="5"/>
      <c r="E1194" s="71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3"/>
      <c r="Q1194" s="33"/>
      <c r="R1194" s="39"/>
      <c r="S1194" s="35"/>
      <c r="T1194" s="35"/>
      <c r="U1194" s="35"/>
      <c r="V1194" s="35"/>
      <c r="W1194" s="35"/>
      <c r="X1194" s="35"/>
      <c r="Y1194" s="35"/>
      <c r="Z1194" s="35"/>
      <c r="AA1194" s="35"/>
    </row>
    <row r="1195" spans="4:27" s="7" customFormat="1" ht="24" customHeight="1">
      <c r="D1195" s="5"/>
      <c r="E1195" s="98">
        <v>2310</v>
      </c>
      <c r="F1195" s="95"/>
      <c r="G1195" s="95"/>
      <c r="H1195" s="95"/>
      <c r="I1195" s="95"/>
      <c r="J1195" s="95" t="s">
        <v>92</v>
      </c>
      <c r="K1195" s="95"/>
      <c r="L1195" s="95"/>
      <c r="M1195" s="95"/>
      <c r="N1195" s="95"/>
      <c r="O1195" s="95"/>
      <c r="P1195" s="33"/>
      <c r="Q1195" s="33"/>
      <c r="R1195" s="114">
        <v>2000</v>
      </c>
      <c r="S1195" s="101"/>
      <c r="T1195" s="101"/>
      <c r="U1195" s="35"/>
      <c r="V1195" s="35"/>
      <c r="W1195" s="35"/>
      <c r="X1195" s="35"/>
      <c r="Y1195" s="35"/>
      <c r="Z1195" s="35"/>
      <c r="AA1195" s="35"/>
    </row>
    <row r="1196" spans="4:27" s="7" customFormat="1" ht="17.25" customHeight="1">
      <c r="D1196" s="5"/>
      <c r="E1196" s="71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3"/>
      <c r="Q1196" s="33"/>
      <c r="R1196" s="39"/>
      <c r="S1196" s="35"/>
      <c r="T1196" s="35"/>
      <c r="U1196" s="35"/>
      <c r="V1196" s="35"/>
      <c r="W1196" s="35"/>
      <c r="X1196" s="35"/>
      <c r="Y1196" s="35"/>
      <c r="Z1196" s="35"/>
      <c r="AA1196" s="35"/>
    </row>
    <row r="1197" spans="4:27" s="7" customFormat="1" ht="21" customHeight="1">
      <c r="D1197" s="5"/>
      <c r="E1197" s="98">
        <v>2320</v>
      </c>
      <c r="F1197" s="95"/>
      <c r="G1197" s="95"/>
      <c r="H1197" s="95"/>
      <c r="I1197" s="95"/>
      <c r="J1197" s="95" t="s">
        <v>59</v>
      </c>
      <c r="K1197" s="95"/>
      <c r="L1197" s="95"/>
      <c r="M1197" s="95"/>
      <c r="N1197" s="95"/>
      <c r="O1197" s="95"/>
      <c r="P1197" s="33"/>
      <c r="Q1197" s="33"/>
      <c r="R1197" s="114">
        <v>5000</v>
      </c>
      <c r="S1197" s="101"/>
      <c r="T1197" s="101"/>
      <c r="U1197" s="35"/>
      <c r="V1197" s="35"/>
      <c r="W1197" s="35"/>
      <c r="X1197" s="35"/>
      <c r="Y1197" s="35"/>
      <c r="Z1197" s="35"/>
      <c r="AA1197" s="35"/>
    </row>
    <row r="1198" spans="4:27" s="7" customFormat="1" ht="17.25" customHeight="1">
      <c r="D1198" s="5"/>
      <c r="E1198" s="71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3"/>
      <c r="Q1198" s="33"/>
      <c r="R1198" s="39"/>
      <c r="S1198" s="35"/>
      <c r="T1198" s="35"/>
      <c r="U1198" s="35"/>
      <c r="V1198" s="35"/>
      <c r="W1198" s="35"/>
      <c r="X1198" s="35"/>
      <c r="Y1198" s="35"/>
      <c r="Z1198" s="35"/>
      <c r="AA1198" s="35"/>
    </row>
    <row r="1199" spans="4:27" s="7" customFormat="1" ht="23.25" customHeight="1">
      <c r="D1199" s="5"/>
      <c r="E1199" s="98">
        <v>2430</v>
      </c>
      <c r="F1199" s="95"/>
      <c r="G1199" s="95"/>
      <c r="H1199" s="95"/>
      <c r="I1199" s="95"/>
      <c r="J1199" s="95" t="s">
        <v>61</v>
      </c>
      <c r="K1199" s="95"/>
      <c r="L1199" s="95"/>
      <c r="M1199" s="95"/>
      <c r="N1199" s="95"/>
      <c r="O1199" s="95"/>
      <c r="P1199" s="33"/>
      <c r="Q1199" s="33"/>
      <c r="R1199" s="114">
        <v>5000</v>
      </c>
      <c r="S1199" s="101"/>
      <c r="T1199" s="101"/>
      <c r="U1199" s="35"/>
      <c r="V1199" s="35"/>
      <c r="W1199" s="35"/>
      <c r="X1199" s="35"/>
      <c r="Y1199" s="35"/>
      <c r="Z1199" s="35"/>
      <c r="AA1199" s="35"/>
    </row>
    <row r="1200" spans="4:27" s="7" customFormat="1" ht="17.25" customHeight="1">
      <c r="D1200" s="5"/>
      <c r="E1200" s="71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3"/>
      <c r="Q1200" s="33"/>
      <c r="R1200" s="39"/>
      <c r="S1200" s="35"/>
      <c r="T1200" s="35"/>
      <c r="U1200" s="35"/>
      <c r="V1200" s="35"/>
      <c r="W1200" s="35"/>
      <c r="X1200" s="35"/>
      <c r="Y1200" s="35"/>
      <c r="Z1200" s="35"/>
      <c r="AA1200" s="35"/>
    </row>
    <row r="1201" spans="4:27" s="7" customFormat="1" ht="27" customHeight="1">
      <c r="D1201" s="5"/>
      <c r="E1201" s="98">
        <v>2605</v>
      </c>
      <c r="F1201" s="95"/>
      <c r="G1201" s="95"/>
      <c r="H1201" s="95"/>
      <c r="I1201" s="95"/>
      <c r="J1201" s="95" t="s">
        <v>108</v>
      </c>
      <c r="K1201" s="95"/>
      <c r="L1201" s="95"/>
      <c r="M1201" s="95"/>
      <c r="N1201" s="95"/>
      <c r="O1201" s="95"/>
      <c r="P1201" s="33"/>
      <c r="Q1201" s="33"/>
      <c r="R1201" s="114">
        <v>1000</v>
      </c>
      <c r="S1201" s="101"/>
      <c r="T1201" s="101"/>
      <c r="U1201" s="35"/>
      <c r="V1201" s="35"/>
      <c r="W1201" s="35"/>
      <c r="X1201" s="35"/>
      <c r="Y1201" s="35"/>
      <c r="Z1201" s="35"/>
      <c r="AA1201" s="35"/>
    </row>
    <row r="1202" spans="4:27" s="7" customFormat="1" ht="17.25" customHeight="1">
      <c r="D1202" s="5"/>
      <c r="E1202" s="71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3"/>
      <c r="Q1202" s="33"/>
      <c r="R1202" s="39"/>
      <c r="S1202" s="35"/>
      <c r="T1202" s="35"/>
      <c r="U1202" s="35"/>
      <c r="V1202" s="35"/>
      <c r="W1202" s="35"/>
      <c r="X1202" s="35"/>
      <c r="Y1202" s="35"/>
      <c r="Z1202" s="35"/>
      <c r="AA1202" s="35"/>
    </row>
    <row r="1203" spans="4:27" s="7" customFormat="1" ht="20.25" customHeight="1">
      <c r="D1203" s="5"/>
      <c r="E1203" s="98">
        <v>2607</v>
      </c>
      <c r="F1203" s="95"/>
      <c r="G1203" s="95"/>
      <c r="H1203" s="95"/>
      <c r="I1203" s="95"/>
      <c r="J1203" s="95" t="s">
        <v>157</v>
      </c>
      <c r="K1203" s="95"/>
      <c r="L1203" s="95"/>
      <c r="M1203" s="95"/>
      <c r="N1203" s="95"/>
      <c r="O1203" s="95"/>
      <c r="P1203" s="33"/>
      <c r="Q1203" s="33"/>
      <c r="R1203" s="114">
        <v>2000</v>
      </c>
      <c r="S1203" s="101"/>
      <c r="T1203" s="101"/>
      <c r="U1203" s="35"/>
      <c r="V1203" s="35"/>
      <c r="W1203" s="35"/>
      <c r="X1203" s="35"/>
      <c r="Y1203" s="35"/>
      <c r="Z1203" s="35"/>
      <c r="AA1203" s="35"/>
    </row>
    <row r="1204" spans="4:27" s="7" customFormat="1" ht="17.25" customHeight="1">
      <c r="D1204" s="5"/>
      <c r="E1204" s="71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3"/>
      <c r="Q1204" s="33"/>
      <c r="R1204" s="39"/>
      <c r="S1204" s="35"/>
      <c r="T1204" s="35"/>
      <c r="U1204" s="35"/>
      <c r="V1204" s="35"/>
      <c r="W1204" s="35"/>
      <c r="X1204" s="35"/>
      <c r="Y1204" s="35"/>
      <c r="Z1204" s="35"/>
      <c r="AA1204" s="35"/>
    </row>
    <row r="1205" spans="4:27" s="7" customFormat="1" ht="17.25" customHeight="1">
      <c r="D1205" s="5"/>
      <c r="E1205" s="71">
        <v>2610</v>
      </c>
      <c r="F1205" s="32"/>
      <c r="G1205" s="32"/>
      <c r="H1205" s="32"/>
      <c r="I1205" s="32"/>
      <c r="J1205" s="95" t="s">
        <v>64</v>
      </c>
      <c r="K1205" s="95"/>
      <c r="L1205" s="95"/>
      <c r="M1205" s="95"/>
      <c r="N1205" s="95"/>
      <c r="O1205" s="32"/>
      <c r="P1205" s="33"/>
      <c r="Q1205" s="33"/>
      <c r="R1205" s="39"/>
      <c r="S1205" s="35"/>
      <c r="T1205" s="39">
        <v>1000</v>
      </c>
      <c r="U1205" s="35"/>
      <c r="V1205" s="35"/>
      <c r="W1205" s="35"/>
      <c r="X1205" s="35"/>
      <c r="Y1205" s="35"/>
      <c r="Z1205" s="35"/>
      <c r="AA1205" s="35"/>
    </row>
    <row r="1206" spans="4:27" s="7" customFormat="1" ht="17.25" customHeight="1">
      <c r="D1206" s="5"/>
      <c r="E1206" s="71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3"/>
      <c r="Q1206" s="33"/>
      <c r="R1206" s="39"/>
      <c r="S1206" s="35"/>
      <c r="T1206" s="35"/>
      <c r="U1206" s="35"/>
      <c r="V1206" s="35"/>
      <c r="W1206" s="35"/>
      <c r="X1206" s="35"/>
      <c r="Y1206" s="35"/>
      <c r="Z1206" s="35"/>
      <c r="AA1206" s="35"/>
    </row>
    <row r="1207" spans="4:27" s="7" customFormat="1" ht="21" customHeight="1">
      <c r="D1207" s="5"/>
      <c r="E1207" s="98">
        <v>2820</v>
      </c>
      <c r="F1207" s="95"/>
      <c r="G1207" s="95"/>
      <c r="H1207" s="95"/>
      <c r="I1207" s="95"/>
      <c r="J1207" s="95" t="s">
        <v>104</v>
      </c>
      <c r="K1207" s="95"/>
      <c r="L1207" s="95"/>
      <c r="M1207" s="95"/>
      <c r="N1207" s="95"/>
      <c r="O1207" s="95"/>
      <c r="P1207" s="33"/>
      <c r="Q1207" s="33"/>
      <c r="R1207" s="114">
        <v>5900</v>
      </c>
      <c r="S1207" s="101"/>
      <c r="T1207" s="101"/>
      <c r="U1207" s="35"/>
      <c r="V1207" s="35"/>
      <c r="W1207" s="35"/>
      <c r="X1207" s="35"/>
      <c r="Y1207" s="35"/>
      <c r="Z1207" s="35"/>
      <c r="AA1207" s="35"/>
    </row>
    <row r="1208" spans="4:27" s="7" customFormat="1" ht="21" customHeight="1">
      <c r="D1208" s="5"/>
      <c r="E1208" s="71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3"/>
      <c r="Q1208" s="33"/>
      <c r="R1208" s="39"/>
      <c r="S1208" s="35"/>
      <c r="T1208" s="35"/>
      <c r="U1208" s="35"/>
      <c r="V1208" s="35"/>
      <c r="W1208" s="35"/>
      <c r="X1208" s="35"/>
      <c r="Y1208" s="35"/>
      <c r="Z1208" s="35"/>
      <c r="AA1208" s="35"/>
    </row>
    <row r="1209" spans="4:27" s="7" customFormat="1" ht="21" customHeight="1">
      <c r="D1209" s="5"/>
      <c r="E1209" s="98">
        <v>2825</v>
      </c>
      <c r="F1209" s="95"/>
      <c r="G1209" s="95"/>
      <c r="H1209" s="95"/>
      <c r="I1209" s="95"/>
      <c r="J1209" s="95" t="s">
        <v>96</v>
      </c>
      <c r="K1209" s="95"/>
      <c r="L1209" s="95"/>
      <c r="M1209" s="95"/>
      <c r="N1209" s="95"/>
      <c r="O1209" s="95"/>
      <c r="P1209" s="33"/>
      <c r="Q1209" s="33"/>
      <c r="R1209" s="114">
        <v>20000</v>
      </c>
      <c r="S1209" s="101"/>
      <c r="T1209" s="101"/>
      <c r="U1209" s="35"/>
      <c r="V1209" s="35"/>
      <c r="W1209" s="35"/>
      <c r="X1209" s="35"/>
      <c r="Y1209" s="35"/>
      <c r="Z1209" s="35"/>
      <c r="AA1209" s="35"/>
    </row>
    <row r="1210" spans="4:27" s="7" customFormat="1" ht="17.25" customHeight="1">
      <c r="D1210" s="5"/>
      <c r="E1210" s="71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3"/>
      <c r="Q1210" s="33"/>
      <c r="R1210" s="39"/>
      <c r="S1210" s="35"/>
      <c r="T1210" s="35"/>
      <c r="U1210" s="35"/>
      <c r="V1210" s="35"/>
      <c r="W1210" s="35"/>
      <c r="X1210" s="35"/>
      <c r="Y1210" s="35"/>
      <c r="Z1210" s="35"/>
      <c r="AA1210" s="35"/>
    </row>
    <row r="1211" spans="4:27" s="7" customFormat="1" ht="21.75" customHeight="1">
      <c r="D1211" s="5"/>
      <c r="E1211" s="98">
        <v>4807</v>
      </c>
      <c r="F1211" s="95"/>
      <c r="G1211" s="95"/>
      <c r="H1211" s="95"/>
      <c r="I1211" s="95"/>
      <c r="J1211" s="95" t="s">
        <v>158</v>
      </c>
      <c r="K1211" s="95"/>
      <c r="L1211" s="95"/>
      <c r="M1211" s="95"/>
      <c r="N1211" s="95"/>
      <c r="O1211" s="95"/>
      <c r="P1211" s="33"/>
      <c r="Q1211" s="33"/>
      <c r="R1211" s="114">
        <v>3000</v>
      </c>
      <c r="S1211" s="101"/>
      <c r="T1211" s="101"/>
      <c r="U1211" s="35"/>
      <c r="V1211" s="35"/>
      <c r="W1211" s="35"/>
      <c r="X1211" s="35"/>
      <c r="Y1211" s="35"/>
      <c r="Z1211" s="35"/>
      <c r="AA1211" s="35"/>
    </row>
    <row r="1212" spans="4:27" s="7" customFormat="1" ht="17.25" customHeight="1">
      <c r="D1212" s="5"/>
      <c r="E1212" s="71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3"/>
      <c r="Q1212" s="33"/>
      <c r="R1212" s="39"/>
      <c r="S1212" s="35"/>
      <c r="T1212" s="35"/>
      <c r="U1212" s="35"/>
      <c r="V1212" s="35"/>
      <c r="W1212" s="35"/>
      <c r="X1212" s="35"/>
      <c r="Y1212" s="35"/>
      <c r="Z1212" s="35"/>
      <c r="AA1212" s="35"/>
    </row>
    <row r="1213" spans="4:27" s="7" customFormat="1" ht="24" customHeight="1">
      <c r="D1213" s="5"/>
      <c r="E1213" s="98">
        <v>5040</v>
      </c>
      <c r="F1213" s="95"/>
      <c r="G1213" s="95"/>
      <c r="H1213" s="95"/>
      <c r="I1213" s="95"/>
      <c r="J1213" s="95" t="s">
        <v>159</v>
      </c>
      <c r="K1213" s="95"/>
      <c r="L1213" s="95"/>
      <c r="M1213" s="95"/>
      <c r="N1213" s="95"/>
      <c r="O1213" s="95"/>
      <c r="P1213" s="33"/>
      <c r="Q1213" s="33"/>
      <c r="R1213" s="114">
        <v>25000</v>
      </c>
      <c r="S1213" s="101"/>
      <c r="T1213" s="101"/>
      <c r="U1213" s="35"/>
      <c r="V1213" s="35"/>
      <c r="W1213" s="35"/>
      <c r="X1213" s="35"/>
      <c r="Y1213" s="35"/>
      <c r="Z1213" s="35"/>
      <c r="AA1213" s="35"/>
    </row>
    <row r="1214" spans="4:27" s="7" customFormat="1" ht="17.25" customHeight="1">
      <c r="D1214" s="5"/>
      <c r="E1214" s="71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3"/>
      <c r="Q1214" s="33"/>
      <c r="R1214" s="39"/>
      <c r="S1214" s="35"/>
      <c r="T1214" s="35"/>
      <c r="U1214" s="35"/>
      <c r="V1214" s="35"/>
      <c r="W1214" s="35"/>
      <c r="X1214" s="35"/>
      <c r="Y1214" s="35"/>
      <c r="Z1214" s="35"/>
      <c r="AA1214" s="35"/>
    </row>
    <row r="1215" spans="4:27" s="7" customFormat="1" ht="24" customHeight="1">
      <c r="D1215" s="5"/>
      <c r="E1215" s="98">
        <v>5095</v>
      </c>
      <c r="F1215" s="95"/>
      <c r="G1215" s="95"/>
      <c r="H1215" s="95"/>
      <c r="I1215" s="95"/>
      <c r="J1215" s="95" t="s">
        <v>73</v>
      </c>
      <c r="K1215" s="95"/>
      <c r="L1215" s="95"/>
      <c r="M1215" s="95"/>
      <c r="N1215" s="95"/>
      <c r="O1215" s="95"/>
      <c r="P1215" s="33"/>
      <c r="Q1215" s="33"/>
      <c r="R1215" s="118">
        <v>5000</v>
      </c>
      <c r="S1215" s="120"/>
      <c r="T1215" s="120"/>
      <c r="U1215" s="35"/>
      <c r="V1215" s="35"/>
      <c r="W1215" s="35"/>
      <c r="X1215" s="35"/>
      <c r="Y1215" s="35"/>
      <c r="Z1215" s="35"/>
      <c r="AA1215" s="35"/>
    </row>
    <row r="1216" spans="4:27" s="7" customFormat="1" ht="17.25" customHeight="1">
      <c r="D1216" s="5"/>
      <c r="E1216" s="71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3"/>
      <c r="Q1216" s="33"/>
      <c r="R1216" s="39"/>
      <c r="S1216" s="35"/>
      <c r="T1216" s="35"/>
      <c r="U1216" s="35"/>
      <c r="V1216" s="35"/>
      <c r="W1216" s="35"/>
      <c r="X1216" s="35"/>
      <c r="Y1216" s="35"/>
      <c r="Z1216" s="35"/>
      <c r="AA1216" s="35"/>
    </row>
    <row r="1217" spans="4:27" s="7" customFormat="1" ht="24" customHeight="1">
      <c r="D1217" s="5"/>
      <c r="E1217" s="99" t="s">
        <v>328</v>
      </c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33"/>
      <c r="Q1217" s="33"/>
      <c r="R1217" s="100">
        <f>SUM(R1179:T1215)</f>
        <v>206700</v>
      </c>
      <c r="S1217" s="101"/>
      <c r="T1217" s="101"/>
      <c r="U1217" s="35"/>
      <c r="V1217" s="35"/>
      <c r="W1217" s="35"/>
      <c r="X1217" s="35"/>
      <c r="Y1217" s="35"/>
      <c r="Z1217" s="35"/>
      <c r="AA1217" s="35"/>
    </row>
    <row r="1218" spans="4:27" s="7" customFormat="1" ht="8.25" customHeight="1">
      <c r="D1218" s="5"/>
      <c r="E1218" s="40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33"/>
      <c r="Q1218" s="33"/>
      <c r="R1218" s="34"/>
      <c r="S1218" s="35"/>
      <c r="T1218" s="35"/>
      <c r="U1218" s="35"/>
      <c r="V1218" s="35"/>
      <c r="W1218" s="35"/>
      <c r="X1218" s="35"/>
      <c r="Y1218" s="35"/>
      <c r="Z1218" s="35"/>
      <c r="AA1218" s="35"/>
    </row>
    <row r="1219" spans="4:27" s="7" customFormat="1" ht="27.75" customHeight="1">
      <c r="D1219" s="5"/>
      <c r="E1219" s="62" t="s">
        <v>263</v>
      </c>
      <c r="F1219" s="38"/>
      <c r="G1219" s="38"/>
      <c r="H1219" s="38"/>
      <c r="I1219" s="38"/>
      <c r="J1219" s="79" t="s">
        <v>329</v>
      </c>
      <c r="K1219" s="38"/>
      <c r="L1219" s="38"/>
      <c r="M1219" s="38"/>
      <c r="N1219" s="38"/>
      <c r="O1219" s="68"/>
      <c r="P1219" s="116" t="s">
        <v>248</v>
      </c>
      <c r="Q1219" s="116"/>
      <c r="R1219" s="116"/>
      <c r="S1219" s="116"/>
      <c r="T1219" s="116"/>
      <c r="U1219" s="37"/>
      <c r="V1219" s="37"/>
      <c r="W1219" s="37"/>
      <c r="X1219" s="37"/>
      <c r="Y1219" s="37"/>
      <c r="Z1219" s="37"/>
      <c r="AA1219" s="37"/>
    </row>
    <row r="1220" spans="4:27" s="7" customFormat="1" ht="17.25" customHeight="1">
      <c r="D1220" s="5"/>
      <c r="E1220" s="98">
        <v>2000</v>
      </c>
      <c r="F1220" s="95"/>
      <c r="G1220" s="95"/>
      <c r="H1220" s="95"/>
      <c r="I1220" s="95"/>
      <c r="J1220" s="95" t="s">
        <v>50</v>
      </c>
      <c r="K1220" s="95"/>
      <c r="L1220" s="95"/>
      <c r="M1220" s="95"/>
      <c r="N1220" s="95"/>
      <c r="O1220" s="95"/>
      <c r="P1220" s="33"/>
      <c r="Q1220" s="33"/>
      <c r="R1220" s="115">
        <v>132000</v>
      </c>
      <c r="S1220" s="115"/>
      <c r="T1220" s="115"/>
      <c r="U1220" s="35"/>
      <c r="V1220" s="35"/>
      <c r="W1220" s="35"/>
      <c r="X1220" s="35"/>
      <c r="Y1220" s="35"/>
      <c r="Z1220" s="35"/>
      <c r="AA1220" s="35"/>
    </row>
    <row r="1221" spans="4:27" s="7" customFormat="1" ht="17.25" customHeight="1">
      <c r="D1221" s="5"/>
      <c r="E1221" s="71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3"/>
      <c r="Q1221" s="33"/>
      <c r="R1221" s="42"/>
      <c r="S1221" s="42"/>
      <c r="T1221" s="42"/>
      <c r="U1221" s="35"/>
      <c r="V1221" s="35"/>
      <c r="W1221" s="35"/>
      <c r="X1221" s="35"/>
      <c r="Y1221" s="35"/>
      <c r="Z1221" s="35"/>
      <c r="AA1221" s="35"/>
    </row>
    <row r="1222" spans="4:27" s="7" customFormat="1" ht="17.25" customHeight="1">
      <c r="D1222" s="5"/>
      <c r="E1222" s="98">
        <v>2020</v>
      </c>
      <c r="F1222" s="95"/>
      <c r="G1222" s="95"/>
      <c r="H1222" s="95"/>
      <c r="I1222" s="95"/>
      <c r="J1222" s="95" t="s">
        <v>52</v>
      </c>
      <c r="K1222" s="95"/>
      <c r="L1222" s="95"/>
      <c r="M1222" s="95"/>
      <c r="N1222" s="95"/>
      <c r="O1222" s="95"/>
      <c r="P1222" s="33"/>
      <c r="Q1222" s="33"/>
      <c r="R1222" s="114">
        <v>7000</v>
      </c>
      <c r="S1222" s="101"/>
      <c r="T1222" s="101"/>
      <c r="U1222" s="35"/>
      <c r="V1222" s="35"/>
      <c r="W1222" s="35"/>
      <c r="X1222" s="35"/>
      <c r="Y1222" s="35"/>
      <c r="Z1222" s="35"/>
      <c r="AA1222" s="35"/>
    </row>
    <row r="1223" spans="4:27" s="7" customFormat="1" ht="17.25" customHeight="1">
      <c r="D1223" s="5"/>
      <c r="E1223" s="71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3"/>
      <c r="Q1223" s="33"/>
      <c r="R1223" s="39"/>
      <c r="S1223" s="35"/>
      <c r="T1223" s="35"/>
      <c r="U1223" s="35"/>
      <c r="V1223" s="35"/>
      <c r="W1223" s="35"/>
      <c r="X1223" s="35"/>
      <c r="Y1223" s="35"/>
      <c r="Z1223" s="35"/>
      <c r="AA1223" s="35"/>
    </row>
    <row r="1224" spans="4:27" s="7" customFormat="1" ht="17.25" customHeight="1">
      <c r="D1224" s="5"/>
      <c r="E1224" s="98">
        <v>2030</v>
      </c>
      <c r="F1224" s="95"/>
      <c r="G1224" s="95"/>
      <c r="H1224" s="95"/>
      <c r="I1224" s="95"/>
      <c r="J1224" s="95" t="s">
        <v>53</v>
      </c>
      <c r="K1224" s="95"/>
      <c r="L1224" s="95"/>
      <c r="M1224" s="95"/>
      <c r="N1224" s="95"/>
      <c r="O1224" s="95"/>
      <c r="P1224" s="33"/>
      <c r="Q1224" s="33"/>
      <c r="R1224" s="114">
        <v>10700</v>
      </c>
      <c r="S1224" s="101"/>
      <c r="T1224" s="101"/>
      <c r="U1224" s="35"/>
      <c r="V1224" s="35"/>
      <c r="W1224" s="35"/>
      <c r="X1224" s="35"/>
      <c r="Y1224" s="35"/>
      <c r="Z1224" s="35"/>
      <c r="AA1224" s="35"/>
    </row>
    <row r="1225" spans="4:27" s="7" customFormat="1" ht="13.5" customHeight="1">
      <c r="D1225" s="5"/>
      <c r="E1225" s="71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3"/>
      <c r="Q1225" s="33"/>
      <c r="R1225" s="39"/>
      <c r="S1225" s="35"/>
      <c r="T1225" s="35"/>
      <c r="U1225" s="35"/>
      <c r="V1225" s="35"/>
      <c r="W1225" s="35"/>
      <c r="X1225" s="35"/>
      <c r="Y1225" s="35"/>
      <c r="Z1225" s="35"/>
      <c r="AA1225" s="35"/>
    </row>
    <row r="1226" spans="4:27" s="7" customFormat="1" ht="17.25" customHeight="1">
      <c r="D1226" s="5"/>
      <c r="E1226" s="98">
        <v>2036</v>
      </c>
      <c r="F1226" s="95"/>
      <c r="G1226" s="95"/>
      <c r="H1226" s="95"/>
      <c r="I1226" s="95"/>
      <c r="J1226" s="95" t="s">
        <v>82</v>
      </c>
      <c r="K1226" s="95"/>
      <c r="L1226" s="95"/>
      <c r="M1226" s="95"/>
      <c r="N1226" s="95"/>
      <c r="O1226" s="95"/>
      <c r="P1226" s="33"/>
      <c r="Q1226" s="33"/>
      <c r="R1226" s="114">
        <v>17600</v>
      </c>
      <c r="S1226" s="101"/>
      <c r="T1226" s="101"/>
      <c r="U1226" s="35"/>
      <c r="V1226" s="35"/>
      <c r="W1226" s="35"/>
      <c r="X1226" s="35"/>
      <c r="Y1226" s="35"/>
      <c r="Z1226" s="35"/>
      <c r="AA1226" s="35"/>
    </row>
    <row r="1227" spans="4:27" s="7" customFormat="1" ht="17.25" customHeight="1">
      <c r="D1227" s="5"/>
      <c r="E1227" s="71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3"/>
      <c r="Q1227" s="33"/>
      <c r="R1227" s="39"/>
      <c r="S1227" s="35"/>
      <c r="T1227" s="35"/>
      <c r="U1227" s="35"/>
      <c r="V1227" s="35"/>
      <c r="W1227" s="35"/>
      <c r="X1227" s="35"/>
      <c r="Y1227" s="35"/>
      <c r="Z1227" s="35"/>
      <c r="AA1227" s="35"/>
    </row>
    <row r="1228" spans="4:27" s="7" customFormat="1" ht="17.25" customHeight="1">
      <c r="D1228" s="5"/>
      <c r="E1228" s="98">
        <v>2040</v>
      </c>
      <c r="F1228" s="95"/>
      <c r="G1228" s="95"/>
      <c r="H1228" s="95"/>
      <c r="I1228" s="95"/>
      <c r="J1228" s="95" t="s">
        <v>55</v>
      </c>
      <c r="K1228" s="95"/>
      <c r="L1228" s="95"/>
      <c r="M1228" s="95"/>
      <c r="N1228" s="95"/>
      <c r="O1228" s="95"/>
      <c r="P1228" s="33"/>
      <c r="Q1228" s="33"/>
      <c r="R1228" s="114">
        <v>17600</v>
      </c>
      <c r="S1228" s="101"/>
      <c r="T1228" s="101"/>
      <c r="U1228" s="35"/>
      <c r="V1228" s="35"/>
      <c r="W1228" s="35"/>
      <c r="X1228" s="35"/>
      <c r="Y1228" s="35"/>
      <c r="Z1228" s="35"/>
      <c r="AA1228" s="35"/>
    </row>
    <row r="1229" spans="4:27" s="7" customFormat="1" ht="17.25" customHeight="1">
      <c r="D1229" s="5"/>
      <c r="E1229" s="71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3"/>
      <c r="Q1229" s="33"/>
      <c r="R1229" s="39"/>
      <c r="S1229" s="35"/>
      <c r="T1229" s="35"/>
      <c r="U1229" s="35"/>
      <c r="V1229" s="35"/>
      <c r="W1229" s="35"/>
      <c r="X1229" s="35"/>
      <c r="Y1229" s="35"/>
      <c r="Z1229" s="35"/>
      <c r="AA1229" s="35"/>
    </row>
    <row r="1230" spans="4:27" s="7" customFormat="1" ht="17.25" customHeight="1">
      <c r="D1230" s="5"/>
      <c r="E1230" s="98">
        <v>2050</v>
      </c>
      <c r="F1230" s="95"/>
      <c r="G1230" s="95"/>
      <c r="H1230" s="95"/>
      <c r="I1230" s="95"/>
      <c r="J1230" s="95" t="s">
        <v>91</v>
      </c>
      <c r="K1230" s="95"/>
      <c r="L1230" s="95"/>
      <c r="M1230" s="95"/>
      <c r="N1230" s="95"/>
      <c r="O1230" s="95"/>
      <c r="P1230" s="33"/>
      <c r="Q1230" s="33"/>
      <c r="R1230" s="114">
        <v>1700</v>
      </c>
      <c r="S1230" s="101"/>
      <c r="T1230" s="101"/>
      <c r="U1230" s="35"/>
      <c r="V1230" s="35"/>
      <c r="W1230" s="35"/>
      <c r="X1230" s="35"/>
      <c r="Y1230" s="35"/>
      <c r="Z1230" s="35"/>
      <c r="AA1230" s="35"/>
    </row>
    <row r="1231" spans="4:27" s="7" customFormat="1" ht="17.25" customHeight="1">
      <c r="D1231" s="5"/>
      <c r="E1231" s="71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3"/>
      <c r="Q1231" s="33"/>
      <c r="R1231" s="39"/>
      <c r="S1231" s="35"/>
      <c r="T1231" s="35"/>
      <c r="U1231" s="35"/>
      <c r="V1231" s="35"/>
      <c r="W1231" s="35"/>
      <c r="X1231" s="35"/>
      <c r="Y1231" s="35"/>
      <c r="Z1231" s="35"/>
      <c r="AA1231" s="35"/>
    </row>
    <row r="1232" spans="4:27" s="7" customFormat="1" ht="17.25" customHeight="1">
      <c r="D1232" s="5"/>
      <c r="E1232" s="98">
        <v>2060</v>
      </c>
      <c r="F1232" s="95"/>
      <c r="G1232" s="95"/>
      <c r="H1232" s="95"/>
      <c r="I1232" s="95"/>
      <c r="J1232" s="95" t="s">
        <v>83</v>
      </c>
      <c r="K1232" s="95"/>
      <c r="L1232" s="95"/>
      <c r="M1232" s="95"/>
      <c r="N1232" s="95"/>
      <c r="O1232" s="95"/>
      <c r="P1232" s="33"/>
      <c r="Q1232" s="33"/>
      <c r="R1232" s="114">
        <v>8800</v>
      </c>
      <c r="S1232" s="101"/>
      <c r="T1232" s="101"/>
      <c r="U1232" s="35"/>
      <c r="V1232" s="35"/>
      <c r="W1232" s="35"/>
      <c r="X1232" s="35"/>
      <c r="Y1232" s="35"/>
      <c r="Z1232" s="35"/>
      <c r="AA1232" s="35"/>
    </row>
    <row r="1233" spans="4:27" s="7" customFormat="1" ht="17.25" customHeight="1">
      <c r="D1233" s="5"/>
      <c r="E1233" s="71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3"/>
      <c r="Q1233" s="33"/>
      <c r="R1233" s="39"/>
      <c r="S1233" s="35"/>
      <c r="T1233" s="35"/>
      <c r="U1233" s="35"/>
      <c r="V1233" s="35"/>
      <c r="W1233" s="35"/>
      <c r="X1233" s="35"/>
      <c r="Y1233" s="35"/>
      <c r="Z1233" s="35"/>
      <c r="AA1233" s="35"/>
    </row>
    <row r="1234" spans="4:27" s="7" customFormat="1" ht="17.25" customHeight="1">
      <c r="D1234" s="5"/>
      <c r="E1234" s="98">
        <v>2100</v>
      </c>
      <c r="F1234" s="95"/>
      <c r="G1234" s="95"/>
      <c r="H1234" s="95"/>
      <c r="I1234" s="95"/>
      <c r="J1234" s="95" t="s">
        <v>84</v>
      </c>
      <c r="K1234" s="95"/>
      <c r="L1234" s="95"/>
      <c r="M1234" s="95"/>
      <c r="N1234" s="95"/>
      <c r="O1234" s="95"/>
      <c r="P1234" s="33"/>
      <c r="Q1234" s="33"/>
      <c r="R1234" s="114">
        <v>4500</v>
      </c>
      <c r="S1234" s="101"/>
      <c r="T1234" s="101"/>
      <c r="U1234" s="35"/>
      <c r="V1234" s="35"/>
      <c r="W1234" s="35"/>
      <c r="X1234" s="35"/>
      <c r="Y1234" s="35"/>
      <c r="Z1234" s="35"/>
      <c r="AA1234" s="35"/>
    </row>
    <row r="1235" spans="4:27" s="7" customFormat="1" ht="13.5" customHeight="1">
      <c r="D1235" s="5"/>
      <c r="E1235" s="71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3"/>
      <c r="Q1235" s="33"/>
      <c r="R1235" s="39"/>
      <c r="S1235" s="35"/>
      <c r="T1235" s="35"/>
      <c r="U1235" s="35"/>
      <c r="V1235" s="35"/>
      <c r="W1235" s="35"/>
      <c r="X1235" s="35"/>
      <c r="Y1235" s="35"/>
      <c r="Z1235" s="35"/>
      <c r="AA1235" s="35"/>
    </row>
    <row r="1236" spans="4:27" s="7" customFormat="1" ht="18" customHeight="1">
      <c r="D1236" s="5"/>
      <c r="E1236" s="98">
        <v>2200</v>
      </c>
      <c r="F1236" s="95"/>
      <c r="G1236" s="95"/>
      <c r="H1236" s="95"/>
      <c r="I1236" s="95"/>
      <c r="J1236" s="95" t="s">
        <v>56</v>
      </c>
      <c r="K1236" s="95"/>
      <c r="L1236" s="95"/>
      <c r="M1236" s="95"/>
      <c r="N1236" s="95"/>
      <c r="O1236" s="95"/>
      <c r="P1236" s="33"/>
      <c r="Q1236" s="33"/>
      <c r="R1236" s="114">
        <v>1100</v>
      </c>
      <c r="S1236" s="101"/>
      <c r="T1236" s="101"/>
      <c r="U1236" s="35"/>
      <c r="V1236" s="35"/>
      <c r="W1236" s="35"/>
      <c r="X1236" s="35"/>
      <c r="Y1236" s="35"/>
      <c r="Z1236" s="35"/>
      <c r="AA1236" s="35"/>
    </row>
    <row r="1237" spans="4:27" s="7" customFormat="1" ht="15" customHeight="1">
      <c r="D1237" s="5"/>
      <c r="E1237" s="71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3"/>
      <c r="Q1237" s="33"/>
      <c r="R1237" s="39"/>
      <c r="S1237" s="35"/>
      <c r="T1237" s="35"/>
      <c r="U1237" s="35"/>
      <c r="V1237" s="35"/>
      <c r="W1237" s="35"/>
      <c r="X1237" s="35"/>
      <c r="Y1237" s="35"/>
      <c r="Z1237" s="35"/>
      <c r="AA1237" s="35"/>
    </row>
    <row r="1238" spans="4:27" s="7" customFormat="1" ht="17.25" customHeight="1">
      <c r="D1238" s="5"/>
      <c r="E1238" s="98">
        <v>2280</v>
      </c>
      <c r="F1238" s="95"/>
      <c r="G1238" s="95"/>
      <c r="H1238" s="95"/>
      <c r="I1238" s="95"/>
      <c r="J1238" s="95" t="s">
        <v>110</v>
      </c>
      <c r="K1238" s="95"/>
      <c r="L1238" s="95"/>
      <c r="M1238" s="95"/>
      <c r="N1238" s="95"/>
      <c r="O1238" s="95"/>
      <c r="P1238" s="33"/>
      <c r="Q1238" s="33"/>
      <c r="R1238" s="114">
        <v>7000</v>
      </c>
      <c r="S1238" s="101"/>
      <c r="T1238" s="101"/>
      <c r="U1238" s="35"/>
      <c r="V1238" s="35"/>
      <c r="W1238" s="35"/>
      <c r="X1238" s="35"/>
      <c r="Y1238" s="35"/>
      <c r="Z1238" s="35"/>
      <c r="AA1238" s="35"/>
    </row>
    <row r="1239" spans="4:27" s="7" customFormat="1" ht="17.25" customHeight="1">
      <c r="D1239" s="5"/>
      <c r="E1239" s="71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3"/>
      <c r="Q1239" s="33"/>
      <c r="R1239" s="39"/>
      <c r="S1239" s="35"/>
      <c r="T1239" s="35"/>
      <c r="U1239" s="35"/>
      <c r="V1239" s="35"/>
      <c r="W1239" s="35"/>
      <c r="X1239" s="35"/>
      <c r="Y1239" s="35"/>
      <c r="Z1239" s="35"/>
      <c r="AA1239" s="35"/>
    </row>
    <row r="1240" spans="4:27" s="7" customFormat="1" ht="17.25" customHeight="1">
      <c r="D1240" s="5"/>
      <c r="E1240" s="98">
        <v>2300</v>
      </c>
      <c r="F1240" s="95"/>
      <c r="G1240" s="95"/>
      <c r="H1240" s="95"/>
      <c r="I1240" s="95"/>
      <c r="J1240" s="95" t="s">
        <v>57</v>
      </c>
      <c r="K1240" s="95"/>
      <c r="L1240" s="95"/>
      <c r="M1240" s="95"/>
      <c r="N1240" s="95"/>
      <c r="O1240" s="95"/>
      <c r="P1240" s="33"/>
      <c r="Q1240" s="33"/>
      <c r="R1240" s="114">
        <v>12000</v>
      </c>
      <c r="S1240" s="101"/>
      <c r="T1240" s="101"/>
      <c r="U1240" s="35"/>
      <c r="V1240" s="35"/>
      <c r="W1240" s="35"/>
      <c r="X1240" s="35"/>
      <c r="Y1240" s="35"/>
      <c r="Z1240" s="35"/>
      <c r="AA1240" s="35"/>
    </row>
    <row r="1241" spans="4:27" s="7" customFormat="1" ht="12" customHeight="1">
      <c r="D1241" s="5"/>
      <c r="E1241" s="71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3"/>
      <c r="Q1241" s="33"/>
      <c r="R1241" s="39"/>
      <c r="S1241" s="35"/>
      <c r="T1241" s="35"/>
      <c r="U1241" s="35"/>
      <c r="V1241" s="35"/>
      <c r="W1241" s="35"/>
      <c r="X1241" s="35"/>
      <c r="Y1241" s="35"/>
      <c r="Z1241" s="35"/>
      <c r="AA1241" s="35"/>
    </row>
    <row r="1242" spans="4:27" s="7" customFormat="1" ht="17.25" customHeight="1">
      <c r="D1242" s="5"/>
      <c r="E1242" s="98">
        <v>2310</v>
      </c>
      <c r="F1242" s="95"/>
      <c r="G1242" s="95"/>
      <c r="H1242" s="95"/>
      <c r="I1242" s="95"/>
      <c r="J1242" s="95" t="s">
        <v>92</v>
      </c>
      <c r="K1242" s="95"/>
      <c r="L1242" s="95"/>
      <c r="M1242" s="95"/>
      <c r="N1242" s="95"/>
      <c r="O1242" s="95"/>
      <c r="P1242" s="33"/>
      <c r="Q1242" s="33"/>
      <c r="R1242" s="114">
        <v>1600</v>
      </c>
      <c r="S1242" s="101"/>
      <c r="T1242" s="101"/>
      <c r="U1242" s="35"/>
      <c r="V1242" s="35"/>
      <c r="W1242" s="35"/>
      <c r="X1242" s="35"/>
      <c r="Y1242" s="35"/>
      <c r="Z1242" s="35"/>
      <c r="AA1242" s="35"/>
    </row>
    <row r="1243" spans="4:27" s="7" customFormat="1" ht="17.25" customHeight="1">
      <c r="D1243" s="5"/>
      <c r="E1243" s="71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3"/>
      <c r="Q1243" s="33"/>
      <c r="R1243" s="39"/>
      <c r="S1243" s="35"/>
      <c r="T1243" s="35"/>
      <c r="U1243" s="35"/>
      <c r="V1243" s="35"/>
      <c r="W1243" s="35"/>
      <c r="X1243" s="35"/>
      <c r="Y1243" s="35"/>
      <c r="Z1243" s="35"/>
      <c r="AA1243" s="35"/>
    </row>
    <row r="1244" spans="4:27" s="7" customFormat="1" ht="17.25" customHeight="1">
      <c r="D1244" s="5"/>
      <c r="E1244" s="98">
        <v>2320</v>
      </c>
      <c r="F1244" s="95"/>
      <c r="G1244" s="95"/>
      <c r="H1244" s="95"/>
      <c r="I1244" s="95"/>
      <c r="J1244" s="95" t="s">
        <v>59</v>
      </c>
      <c r="K1244" s="95"/>
      <c r="L1244" s="95"/>
      <c r="M1244" s="95"/>
      <c r="N1244" s="95"/>
      <c r="O1244" s="95"/>
      <c r="P1244" s="33"/>
      <c r="Q1244" s="33"/>
      <c r="R1244" s="114">
        <v>6000</v>
      </c>
      <c r="S1244" s="101"/>
      <c r="T1244" s="101"/>
      <c r="U1244" s="35"/>
      <c r="V1244" s="35"/>
      <c r="W1244" s="35"/>
      <c r="X1244" s="35"/>
      <c r="Y1244" s="35"/>
      <c r="Z1244" s="35"/>
      <c r="AA1244" s="35"/>
    </row>
    <row r="1245" spans="4:27" s="7" customFormat="1" ht="17.25" customHeight="1">
      <c r="D1245" s="5"/>
      <c r="E1245" s="71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3"/>
      <c r="Q1245" s="33"/>
      <c r="R1245" s="39"/>
      <c r="S1245" s="35"/>
      <c r="T1245" s="35"/>
      <c r="U1245" s="35"/>
      <c r="V1245" s="35"/>
      <c r="W1245" s="35"/>
      <c r="X1245" s="35"/>
      <c r="Y1245" s="35"/>
      <c r="Z1245" s="35"/>
      <c r="AA1245" s="35"/>
    </row>
    <row r="1246" spans="4:27" s="7" customFormat="1" ht="17.25" customHeight="1">
      <c r="D1246" s="5"/>
      <c r="E1246" s="98">
        <v>2430</v>
      </c>
      <c r="F1246" s="95"/>
      <c r="G1246" s="95"/>
      <c r="H1246" s="95"/>
      <c r="I1246" s="95"/>
      <c r="J1246" s="95" t="s">
        <v>61</v>
      </c>
      <c r="K1246" s="95"/>
      <c r="L1246" s="95"/>
      <c r="M1246" s="95"/>
      <c r="N1246" s="95"/>
      <c r="O1246" s="95"/>
      <c r="P1246" s="33"/>
      <c r="Q1246" s="33"/>
      <c r="R1246" s="114">
        <v>5000</v>
      </c>
      <c r="S1246" s="101"/>
      <c r="T1246" s="101"/>
      <c r="U1246" s="35"/>
      <c r="V1246" s="35"/>
      <c r="W1246" s="35"/>
      <c r="X1246" s="35"/>
      <c r="Y1246" s="35"/>
      <c r="Z1246" s="35"/>
      <c r="AA1246" s="35"/>
    </row>
    <row r="1247" spans="4:27" s="7" customFormat="1" ht="17.25" customHeight="1">
      <c r="D1247" s="5"/>
      <c r="E1247" s="71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3"/>
      <c r="Q1247" s="33"/>
      <c r="R1247" s="39"/>
      <c r="S1247" s="35"/>
      <c r="T1247" s="35"/>
      <c r="U1247" s="35"/>
      <c r="V1247" s="35"/>
      <c r="W1247" s="35"/>
      <c r="X1247" s="35"/>
      <c r="Y1247" s="35"/>
      <c r="Z1247" s="35"/>
      <c r="AA1247" s="35"/>
    </row>
    <row r="1248" spans="4:27" s="7" customFormat="1" ht="17.25" customHeight="1">
      <c r="D1248" s="5"/>
      <c r="E1248" s="98">
        <v>2440</v>
      </c>
      <c r="F1248" s="95"/>
      <c r="G1248" s="95"/>
      <c r="H1248" s="95"/>
      <c r="I1248" s="95"/>
      <c r="J1248" s="95" t="s">
        <v>87</v>
      </c>
      <c r="K1248" s="95"/>
      <c r="L1248" s="95"/>
      <c r="M1248" s="95"/>
      <c r="N1248" s="95"/>
      <c r="O1248" s="95"/>
      <c r="P1248" s="33"/>
      <c r="Q1248" s="33"/>
      <c r="R1248" s="114">
        <v>1000</v>
      </c>
      <c r="S1248" s="101"/>
      <c r="T1248" s="101"/>
      <c r="U1248" s="35"/>
      <c r="V1248" s="35"/>
      <c r="W1248" s="35"/>
      <c r="X1248" s="35"/>
      <c r="Y1248" s="35"/>
      <c r="Z1248" s="35"/>
      <c r="AA1248" s="35"/>
    </row>
    <row r="1249" spans="4:27" s="7" customFormat="1" ht="17.25" customHeight="1">
      <c r="D1249" s="5"/>
      <c r="E1249" s="71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3"/>
      <c r="Q1249" s="33"/>
      <c r="R1249" s="39"/>
      <c r="S1249" s="35"/>
      <c r="T1249" s="35"/>
      <c r="U1249" s="35"/>
      <c r="V1249" s="35"/>
      <c r="W1249" s="35"/>
      <c r="X1249" s="35"/>
      <c r="Y1249" s="35"/>
      <c r="Z1249" s="35"/>
      <c r="AA1249" s="35"/>
    </row>
    <row r="1250" spans="4:27" s="7" customFormat="1" ht="17.25" customHeight="1">
      <c r="D1250" s="5"/>
      <c r="E1250" s="98">
        <v>2610</v>
      </c>
      <c r="F1250" s="95"/>
      <c r="G1250" s="95"/>
      <c r="H1250" s="95"/>
      <c r="I1250" s="95"/>
      <c r="J1250" s="95" t="s">
        <v>64</v>
      </c>
      <c r="K1250" s="95"/>
      <c r="L1250" s="95"/>
      <c r="M1250" s="95"/>
      <c r="N1250" s="95"/>
      <c r="O1250" s="95"/>
      <c r="P1250" s="33"/>
      <c r="Q1250" s="33"/>
      <c r="R1250" s="114">
        <v>1500</v>
      </c>
      <c r="S1250" s="101"/>
      <c r="T1250" s="101"/>
      <c r="U1250" s="35"/>
      <c r="V1250" s="35"/>
      <c r="W1250" s="35"/>
      <c r="X1250" s="35"/>
      <c r="Y1250" s="35"/>
      <c r="Z1250" s="35"/>
      <c r="AA1250" s="35"/>
    </row>
    <row r="1251" spans="4:27" s="7" customFormat="1" ht="15" customHeight="1">
      <c r="D1251" s="5"/>
      <c r="E1251" s="71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3"/>
      <c r="Q1251" s="33"/>
      <c r="R1251" s="39"/>
      <c r="S1251" s="35"/>
      <c r="T1251" s="35"/>
      <c r="U1251" s="35"/>
      <c r="V1251" s="35"/>
      <c r="W1251" s="35"/>
      <c r="X1251" s="35"/>
      <c r="Y1251" s="35"/>
      <c r="Z1251" s="35"/>
      <c r="AA1251" s="35"/>
    </row>
    <row r="1252" spans="4:27" s="7" customFormat="1" ht="17.25" customHeight="1">
      <c r="D1252" s="5"/>
      <c r="E1252" s="98">
        <v>2820</v>
      </c>
      <c r="F1252" s="95"/>
      <c r="G1252" s="95"/>
      <c r="H1252" s="95"/>
      <c r="I1252" s="95"/>
      <c r="J1252" s="95" t="s">
        <v>104</v>
      </c>
      <c r="K1252" s="95"/>
      <c r="L1252" s="95"/>
      <c r="M1252" s="95"/>
      <c r="N1252" s="95"/>
      <c r="O1252" s="95"/>
      <c r="P1252" s="33"/>
      <c r="Q1252" s="33"/>
      <c r="R1252" s="114">
        <v>10500</v>
      </c>
      <c r="S1252" s="101"/>
      <c r="T1252" s="101"/>
      <c r="U1252" s="35"/>
      <c r="V1252" s="35"/>
      <c r="W1252" s="35"/>
      <c r="X1252" s="35"/>
      <c r="Y1252" s="35"/>
      <c r="Z1252" s="35"/>
      <c r="AA1252" s="35"/>
    </row>
    <row r="1253" spans="4:27" s="7" customFormat="1" ht="17.25" customHeight="1">
      <c r="D1253" s="5"/>
      <c r="E1253" s="71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3"/>
      <c r="Q1253" s="33"/>
      <c r="R1253" s="39"/>
      <c r="S1253" s="35"/>
      <c r="T1253" s="35"/>
      <c r="U1253" s="35"/>
      <c r="V1253" s="35"/>
      <c r="W1253" s="35"/>
      <c r="X1253" s="35"/>
      <c r="Y1253" s="35"/>
      <c r="Z1253" s="35"/>
      <c r="AA1253" s="35"/>
    </row>
    <row r="1254" spans="4:27" s="7" customFormat="1" ht="17.25" customHeight="1">
      <c r="D1254" s="5"/>
      <c r="E1254" s="98">
        <v>2825</v>
      </c>
      <c r="F1254" s="95"/>
      <c r="G1254" s="95"/>
      <c r="H1254" s="95"/>
      <c r="I1254" s="95"/>
      <c r="J1254" s="95" t="s">
        <v>96</v>
      </c>
      <c r="K1254" s="95"/>
      <c r="L1254" s="95"/>
      <c r="M1254" s="95"/>
      <c r="N1254" s="95"/>
      <c r="O1254" s="95"/>
      <c r="P1254" s="33"/>
      <c r="Q1254" s="33"/>
      <c r="R1254" s="114">
        <v>45000</v>
      </c>
      <c r="S1254" s="101"/>
      <c r="T1254" s="101"/>
      <c r="U1254" s="35"/>
      <c r="V1254" s="35"/>
      <c r="W1254" s="35"/>
      <c r="X1254" s="35"/>
      <c r="Y1254" s="35"/>
      <c r="Z1254" s="35"/>
      <c r="AA1254" s="35"/>
    </row>
    <row r="1255" spans="4:27" s="7" customFormat="1" ht="12" customHeight="1">
      <c r="D1255" s="5"/>
      <c r="E1255" s="71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3"/>
      <c r="Q1255" s="33"/>
      <c r="R1255" s="39"/>
      <c r="S1255" s="35"/>
      <c r="T1255" s="35"/>
      <c r="U1255" s="35"/>
      <c r="V1255" s="35"/>
      <c r="W1255" s="35"/>
      <c r="X1255" s="35"/>
      <c r="Y1255" s="35"/>
      <c r="Z1255" s="35"/>
      <c r="AA1255" s="35"/>
    </row>
    <row r="1256" spans="4:27" s="7" customFormat="1" ht="17.25" customHeight="1">
      <c r="D1256" s="5"/>
      <c r="E1256" s="98">
        <v>4730</v>
      </c>
      <c r="F1256" s="95"/>
      <c r="G1256" s="95"/>
      <c r="H1256" s="95"/>
      <c r="I1256" s="95"/>
      <c r="J1256" s="95" t="s">
        <v>160</v>
      </c>
      <c r="K1256" s="95"/>
      <c r="L1256" s="95"/>
      <c r="M1256" s="95"/>
      <c r="N1256" s="95"/>
      <c r="O1256" s="95"/>
      <c r="P1256" s="33"/>
      <c r="Q1256" s="33"/>
      <c r="R1256" s="114">
        <v>45000</v>
      </c>
      <c r="S1256" s="101"/>
      <c r="T1256" s="101"/>
      <c r="U1256" s="35"/>
      <c r="V1256" s="35"/>
      <c r="W1256" s="35"/>
      <c r="X1256" s="35"/>
      <c r="Y1256" s="35"/>
      <c r="Z1256" s="35"/>
      <c r="AA1256" s="35"/>
    </row>
    <row r="1257" spans="4:27" s="7" customFormat="1" ht="15" customHeight="1">
      <c r="D1257" s="5"/>
      <c r="E1257" s="71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3"/>
      <c r="Q1257" s="33"/>
      <c r="R1257" s="39"/>
      <c r="S1257" s="35"/>
      <c r="T1257" s="35"/>
      <c r="U1257" s="35"/>
      <c r="V1257" s="35"/>
      <c r="W1257" s="35"/>
      <c r="X1257" s="35"/>
      <c r="Y1257" s="35"/>
      <c r="Z1257" s="35"/>
      <c r="AA1257" s="35"/>
    </row>
    <row r="1258" spans="4:27" s="7" customFormat="1" ht="17.25" customHeight="1">
      <c r="D1258" s="5"/>
      <c r="E1258" s="98">
        <v>4808</v>
      </c>
      <c r="F1258" s="95"/>
      <c r="G1258" s="95"/>
      <c r="H1258" s="95"/>
      <c r="I1258" s="95"/>
      <c r="J1258" s="95" t="s">
        <v>161</v>
      </c>
      <c r="K1258" s="95"/>
      <c r="L1258" s="95"/>
      <c r="M1258" s="95"/>
      <c r="N1258" s="95"/>
      <c r="O1258" s="95"/>
      <c r="P1258" s="33"/>
      <c r="Q1258" s="33"/>
      <c r="R1258" s="114">
        <v>3000</v>
      </c>
      <c r="S1258" s="101"/>
      <c r="T1258" s="101"/>
      <c r="U1258" s="35"/>
      <c r="V1258" s="35"/>
      <c r="W1258" s="35"/>
      <c r="X1258" s="35"/>
      <c r="Y1258" s="35"/>
      <c r="Z1258" s="35"/>
      <c r="AA1258" s="35"/>
    </row>
    <row r="1259" spans="4:27" s="7" customFormat="1" ht="13.5" customHeight="1">
      <c r="D1259" s="5"/>
      <c r="E1259" s="71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3"/>
      <c r="Q1259" s="33"/>
      <c r="R1259" s="39"/>
      <c r="S1259" s="35"/>
      <c r="T1259" s="35"/>
      <c r="U1259" s="35"/>
      <c r="V1259" s="35"/>
      <c r="W1259" s="35"/>
      <c r="X1259" s="35"/>
      <c r="Y1259" s="35"/>
      <c r="Z1259" s="35"/>
      <c r="AA1259" s="35"/>
    </row>
    <row r="1260" spans="4:27" s="7" customFormat="1" ht="17.25" customHeight="1">
      <c r="D1260" s="5"/>
      <c r="E1260" s="98">
        <v>5040</v>
      </c>
      <c r="F1260" s="95"/>
      <c r="G1260" s="95"/>
      <c r="H1260" s="95"/>
      <c r="I1260" s="95"/>
      <c r="J1260" s="95" t="s">
        <v>159</v>
      </c>
      <c r="K1260" s="95"/>
      <c r="L1260" s="95"/>
      <c r="M1260" s="95"/>
      <c r="N1260" s="95"/>
      <c r="O1260" s="95"/>
      <c r="P1260" s="33"/>
      <c r="Q1260" s="33"/>
      <c r="R1260" s="118">
        <v>30000</v>
      </c>
      <c r="S1260" s="120"/>
      <c r="T1260" s="120"/>
      <c r="U1260" s="35"/>
      <c r="V1260" s="35"/>
      <c r="W1260" s="35"/>
      <c r="X1260" s="35"/>
      <c r="Y1260" s="35"/>
      <c r="Z1260" s="35"/>
      <c r="AA1260" s="35"/>
    </row>
    <row r="1261" spans="4:27" s="7" customFormat="1" ht="17.25" customHeight="1">
      <c r="D1261" s="5"/>
      <c r="E1261" s="71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3"/>
      <c r="Q1261" s="33"/>
      <c r="R1261" s="39"/>
      <c r="S1261" s="35"/>
      <c r="T1261" s="35"/>
      <c r="U1261" s="35"/>
      <c r="V1261" s="35"/>
      <c r="W1261" s="35"/>
      <c r="X1261" s="35"/>
      <c r="Y1261" s="35"/>
      <c r="Z1261" s="35"/>
      <c r="AA1261" s="35"/>
    </row>
    <row r="1262" spans="4:27" s="7" customFormat="1" ht="21" customHeight="1">
      <c r="D1262" s="5"/>
      <c r="E1262" s="99" t="s">
        <v>249</v>
      </c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33"/>
      <c r="Q1262" s="33"/>
      <c r="R1262" s="100">
        <f>SUM(R1220:T1260)</f>
        <v>368600</v>
      </c>
      <c r="S1262" s="101"/>
      <c r="T1262" s="101"/>
      <c r="U1262" s="35"/>
      <c r="V1262" s="35"/>
      <c r="W1262" s="35"/>
      <c r="X1262" s="35"/>
      <c r="Y1262" s="35"/>
      <c r="Z1262" s="35"/>
      <c r="AA1262" s="35"/>
    </row>
    <row r="1263" spans="4:27" s="7" customFormat="1" ht="17.25" customHeight="1">
      <c r="D1263" s="5"/>
      <c r="E1263" s="40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33"/>
      <c r="Q1263" s="33"/>
      <c r="R1263" s="34"/>
      <c r="S1263" s="35"/>
      <c r="T1263" s="35"/>
      <c r="U1263" s="35"/>
      <c r="V1263" s="35"/>
      <c r="W1263" s="35"/>
      <c r="X1263" s="35"/>
      <c r="Y1263" s="35"/>
      <c r="Z1263" s="35"/>
      <c r="AA1263" s="35"/>
    </row>
    <row r="1264" spans="4:27" s="7" customFormat="1" ht="21" customHeight="1">
      <c r="D1264" s="5"/>
      <c r="E1264" s="62" t="s">
        <v>263</v>
      </c>
      <c r="F1264" s="38"/>
      <c r="G1264" s="38"/>
      <c r="H1264" s="38"/>
      <c r="I1264" s="38"/>
      <c r="J1264" s="79" t="s">
        <v>330</v>
      </c>
      <c r="K1264" s="38"/>
      <c r="L1264" s="38"/>
      <c r="M1264" s="38"/>
      <c r="N1264" s="38"/>
      <c r="O1264" s="68"/>
      <c r="P1264" s="116" t="s">
        <v>331</v>
      </c>
      <c r="Q1264" s="116"/>
      <c r="R1264" s="116"/>
      <c r="S1264" s="116"/>
      <c r="T1264" s="116"/>
      <c r="U1264" s="37"/>
      <c r="V1264" s="37"/>
      <c r="W1264" s="37"/>
      <c r="X1264" s="37"/>
      <c r="Y1264" s="37"/>
      <c r="Z1264" s="37"/>
      <c r="AA1264" s="37"/>
    </row>
    <row r="1265" spans="4:27" s="7" customFormat="1" ht="18.75" customHeight="1">
      <c r="D1265" s="5"/>
      <c r="E1265" s="98">
        <v>3700</v>
      </c>
      <c r="F1265" s="95"/>
      <c r="G1265" s="95"/>
      <c r="H1265" s="95"/>
      <c r="I1265" s="95"/>
      <c r="J1265" s="95" t="s">
        <v>162</v>
      </c>
      <c r="K1265" s="95"/>
      <c r="L1265" s="95"/>
      <c r="M1265" s="95"/>
      <c r="N1265" s="95"/>
      <c r="O1265" s="95"/>
      <c r="P1265" s="33"/>
      <c r="Q1265" s="33"/>
      <c r="R1265" s="115">
        <v>4950</v>
      </c>
      <c r="S1265" s="115"/>
      <c r="T1265" s="115"/>
      <c r="U1265" s="35"/>
      <c r="V1265" s="35"/>
      <c r="W1265" s="35"/>
      <c r="X1265" s="35"/>
      <c r="Y1265" s="35"/>
      <c r="Z1265" s="35"/>
      <c r="AA1265" s="35"/>
    </row>
    <row r="1266" spans="4:27" s="7" customFormat="1" ht="17.25" customHeight="1">
      <c r="D1266" s="5"/>
      <c r="E1266" s="71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3"/>
      <c r="Q1266" s="33"/>
      <c r="R1266" s="39"/>
      <c r="S1266" s="35"/>
      <c r="T1266" s="35"/>
      <c r="U1266" s="35"/>
      <c r="V1266" s="35"/>
      <c r="W1266" s="35"/>
      <c r="X1266" s="35"/>
      <c r="Y1266" s="35"/>
      <c r="Z1266" s="35"/>
      <c r="AA1266" s="35"/>
    </row>
    <row r="1267" spans="4:27" s="7" customFormat="1" ht="21.75" customHeight="1">
      <c r="D1267" s="5"/>
      <c r="E1267" s="98">
        <v>3770</v>
      </c>
      <c r="F1267" s="95"/>
      <c r="G1267" s="95"/>
      <c r="H1267" s="95"/>
      <c r="I1267" s="95"/>
      <c r="J1267" s="95" t="s">
        <v>163</v>
      </c>
      <c r="K1267" s="95"/>
      <c r="L1267" s="95"/>
      <c r="M1267" s="95"/>
      <c r="N1267" s="95"/>
      <c r="O1267" s="95"/>
      <c r="P1267" s="33"/>
      <c r="Q1267" s="33"/>
      <c r="R1267" s="118">
        <v>40000</v>
      </c>
      <c r="S1267" s="120"/>
      <c r="T1267" s="120"/>
      <c r="U1267" s="35"/>
      <c r="V1267" s="35"/>
      <c r="W1267" s="35"/>
      <c r="X1267" s="35"/>
      <c r="Y1267" s="35"/>
      <c r="Z1267" s="35"/>
      <c r="AA1267" s="35"/>
    </row>
    <row r="1268" spans="4:27" s="7" customFormat="1" ht="17.25" customHeight="1">
      <c r="D1268" s="5"/>
      <c r="E1268" s="71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3"/>
      <c r="Q1268" s="33"/>
      <c r="R1268" s="39"/>
      <c r="S1268" s="35"/>
      <c r="T1268" s="35"/>
      <c r="U1268" s="35"/>
      <c r="V1268" s="35"/>
      <c r="W1268" s="35"/>
      <c r="X1268" s="35"/>
      <c r="Y1268" s="35"/>
      <c r="Z1268" s="35"/>
      <c r="AA1268" s="35"/>
    </row>
    <row r="1269" spans="4:27" s="7" customFormat="1" ht="17.25" customHeight="1">
      <c r="D1269" s="5"/>
      <c r="E1269" s="99" t="s">
        <v>332</v>
      </c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33"/>
      <c r="Q1269" s="33"/>
      <c r="R1269" s="100">
        <f>SUM(R1265:T1267)</f>
        <v>44950</v>
      </c>
      <c r="S1269" s="101"/>
      <c r="T1269" s="101"/>
      <c r="U1269" s="35"/>
      <c r="V1269" s="35"/>
      <c r="W1269" s="35"/>
      <c r="X1269" s="35"/>
      <c r="Y1269" s="35"/>
      <c r="Z1269" s="35"/>
      <c r="AA1269" s="35"/>
    </row>
    <row r="1270" spans="4:27" s="7" customFormat="1" ht="17.25" customHeight="1">
      <c r="D1270" s="5"/>
      <c r="E1270" s="40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33"/>
      <c r="Q1270" s="33"/>
      <c r="R1270" s="34"/>
      <c r="S1270" s="35"/>
      <c r="T1270" s="35"/>
      <c r="U1270" s="35"/>
      <c r="V1270" s="35"/>
      <c r="W1270" s="35"/>
      <c r="X1270" s="35"/>
      <c r="Y1270" s="35"/>
      <c r="Z1270" s="35"/>
      <c r="AA1270" s="35"/>
    </row>
    <row r="1271" spans="4:27" s="7" customFormat="1" ht="21" customHeight="1">
      <c r="D1271" s="5"/>
      <c r="E1271" s="62" t="s">
        <v>263</v>
      </c>
      <c r="F1271" s="38"/>
      <c r="G1271" s="38"/>
      <c r="H1271" s="38"/>
      <c r="I1271" s="38"/>
      <c r="J1271" s="79" t="s">
        <v>333</v>
      </c>
      <c r="K1271" s="38"/>
      <c r="L1271" s="38"/>
      <c r="M1271" s="38"/>
      <c r="N1271" s="38"/>
      <c r="O1271" s="116" t="s">
        <v>334</v>
      </c>
      <c r="P1271" s="116"/>
      <c r="Q1271" s="116"/>
      <c r="R1271" s="116"/>
      <c r="S1271" s="116"/>
      <c r="T1271" s="116"/>
      <c r="U1271" s="37"/>
      <c r="V1271" s="37"/>
      <c r="W1271" s="37"/>
      <c r="X1271" s="37"/>
      <c r="Y1271" s="37"/>
      <c r="Z1271" s="37"/>
      <c r="AA1271" s="37"/>
    </row>
    <row r="1272" spans="4:27" s="7" customFormat="1" ht="18.75" customHeight="1">
      <c r="D1272" s="5"/>
      <c r="E1272" s="98">
        <v>2000</v>
      </c>
      <c r="F1272" s="95"/>
      <c r="G1272" s="95"/>
      <c r="H1272" s="95"/>
      <c r="I1272" s="95"/>
      <c r="J1272" s="95" t="s">
        <v>50</v>
      </c>
      <c r="K1272" s="95"/>
      <c r="L1272" s="95"/>
      <c r="M1272" s="95"/>
      <c r="N1272" s="95"/>
      <c r="O1272" s="95"/>
      <c r="P1272" s="33"/>
      <c r="Q1272" s="33"/>
      <c r="R1272" s="115">
        <v>108200</v>
      </c>
      <c r="S1272" s="115"/>
      <c r="T1272" s="115"/>
      <c r="U1272" s="35"/>
      <c r="V1272" s="35"/>
      <c r="W1272" s="35"/>
      <c r="X1272" s="35"/>
      <c r="Y1272" s="35"/>
      <c r="Z1272" s="35"/>
      <c r="AA1272" s="35"/>
    </row>
    <row r="1273" spans="4:27" s="7" customFormat="1" ht="17.25" customHeight="1">
      <c r="D1273" s="5"/>
      <c r="E1273" s="71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3"/>
      <c r="Q1273" s="33"/>
      <c r="R1273" s="39"/>
      <c r="S1273" s="39"/>
      <c r="T1273" s="39"/>
      <c r="U1273" s="35"/>
      <c r="V1273" s="35"/>
      <c r="W1273" s="35"/>
      <c r="X1273" s="35"/>
      <c r="Y1273" s="35"/>
      <c r="Z1273" s="35"/>
      <c r="AA1273" s="35"/>
    </row>
    <row r="1274" spans="4:27" s="7" customFormat="1" ht="24" customHeight="1">
      <c r="D1274" s="5"/>
      <c r="E1274" s="98">
        <v>2030</v>
      </c>
      <c r="F1274" s="95"/>
      <c r="G1274" s="95"/>
      <c r="H1274" s="95"/>
      <c r="I1274" s="95"/>
      <c r="J1274" s="95" t="s">
        <v>53</v>
      </c>
      <c r="K1274" s="95"/>
      <c r="L1274" s="95"/>
      <c r="M1274" s="95"/>
      <c r="N1274" s="95"/>
      <c r="O1274" s="95"/>
      <c r="P1274" s="33"/>
      <c r="Q1274" s="33"/>
      <c r="R1274" s="114">
        <v>8300</v>
      </c>
      <c r="S1274" s="114"/>
      <c r="T1274" s="114"/>
      <c r="U1274" s="35"/>
      <c r="V1274" s="35"/>
      <c r="W1274" s="35"/>
      <c r="X1274" s="35"/>
      <c r="Y1274" s="35"/>
      <c r="Z1274" s="35"/>
      <c r="AA1274" s="35"/>
    </row>
    <row r="1275" spans="4:27" s="7" customFormat="1" ht="11.25" customHeight="1">
      <c r="D1275" s="5"/>
      <c r="E1275" s="71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3"/>
      <c r="Q1275" s="33"/>
      <c r="R1275" s="39"/>
      <c r="S1275" s="39"/>
      <c r="T1275" s="39"/>
      <c r="U1275" s="35"/>
      <c r="V1275" s="35"/>
      <c r="W1275" s="35"/>
      <c r="X1275" s="35"/>
      <c r="Y1275" s="35"/>
      <c r="Z1275" s="35"/>
      <c r="AA1275" s="35"/>
    </row>
    <row r="1276" spans="4:27" s="7" customFormat="1" ht="24" customHeight="1">
      <c r="D1276" s="5"/>
      <c r="E1276" s="98">
        <v>2036</v>
      </c>
      <c r="F1276" s="95"/>
      <c r="G1276" s="95"/>
      <c r="H1276" s="95"/>
      <c r="I1276" s="95"/>
      <c r="J1276" s="95" t="s">
        <v>82</v>
      </c>
      <c r="K1276" s="95"/>
      <c r="L1276" s="95"/>
      <c r="M1276" s="95"/>
      <c r="N1276" s="95"/>
      <c r="O1276" s="95"/>
      <c r="P1276" s="33"/>
      <c r="Q1276" s="33"/>
      <c r="R1276" s="114">
        <v>13700</v>
      </c>
      <c r="S1276" s="114"/>
      <c r="T1276" s="114"/>
      <c r="U1276" s="35"/>
      <c r="V1276" s="35"/>
      <c r="W1276" s="35"/>
      <c r="X1276" s="35"/>
      <c r="Y1276" s="35"/>
      <c r="Z1276" s="35"/>
      <c r="AA1276" s="35"/>
    </row>
    <row r="1277" spans="4:27" s="7" customFormat="1" ht="11.25" customHeight="1">
      <c r="D1277" s="5"/>
      <c r="E1277" s="71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3"/>
      <c r="Q1277" s="33"/>
      <c r="R1277" s="39"/>
      <c r="S1277" s="39"/>
      <c r="T1277" s="39"/>
      <c r="U1277" s="35"/>
      <c r="V1277" s="35"/>
      <c r="W1277" s="35"/>
      <c r="X1277" s="35"/>
      <c r="Y1277" s="35"/>
      <c r="Z1277" s="35"/>
      <c r="AA1277" s="35"/>
    </row>
    <row r="1278" spans="4:27" s="7" customFormat="1" ht="24" customHeight="1">
      <c r="D1278" s="5"/>
      <c r="E1278" s="98">
        <v>2040</v>
      </c>
      <c r="F1278" s="95"/>
      <c r="G1278" s="95"/>
      <c r="H1278" s="95"/>
      <c r="I1278" s="95"/>
      <c r="J1278" s="95" t="s">
        <v>55</v>
      </c>
      <c r="K1278" s="95"/>
      <c r="L1278" s="95"/>
      <c r="M1278" s="95"/>
      <c r="N1278" s="95"/>
      <c r="O1278" s="95"/>
      <c r="P1278" s="33"/>
      <c r="Q1278" s="33"/>
      <c r="R1278" s="114">
        <v>11700</v>
      </c>
      <c r="S1278" s="114"/>
      <c r="T1278" s="114"/>
      <c r="U1278" s="35"/>
      <c r="V1278" s="35"/>
      <c r="W1278" s="35"/>
      <c r="X1278" s="35"/>
      <c r="Y1278" s="35"/>
      <c r="Z1278" s="35"/>
      <c r="AA1278" s="35"/>
    </row>
    <row r="1279" spans="4:27" s="7" customFormat="1" ht="12" customHeight="1">
      <c r="D1279" s="5"/>
      <c r="E1279" s="71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3"/>
      <c r="Q1279" s="33"/>
      <c r="R1279" s="39"/>
      <c r="S1279" s="39"/>
      <c r="T1279" s="39"/>
      <c r="U1279" s="35"/>
      <c r="V1279" s="35"/>
      <c r="W1279" s="35"/>
      <c r="X1279" s="35"/>
      <c r="Y1279" s="35"/>
      <c r="Z1279" s="35"/>
      <c r="AA1279" s="35"/>
    </row>
    <row r="1280" spans="4:27" s="7" customFormat="1" ht="27" customHeight="1">
      <c r="D1280" s="5"/>
      <c r="E1280" s="98">
        <v>2050</v>
      </c>
      <c r="F1280" s="95"/>
      <c r="G1280" s="95"/>
      <c r="H1280" s="95"/>
      <c r="I1280" s="95"/>
      <c r="J1280" s="95" t="s">
        <v>91</v>
      </c>
      <c r="K1280" s="95"/>
      <c r="L1280" s="95"/>
      <c r="M1280" s="95"/>
      <c r="N1280" s="95"/>
      <c r="O1280" s="95"/>
      <c r="P1280" s="33"/>
      <c r="Q1280" s="33"/>
      <c r="R1280" s="114">
        <v>14000</v>
      </c>
      <c r="S1280" s="114"/>
      <c r="T1280" s="114"/>
      <c r="U1280" s="35"/>
      <c r="V1280" s="35"/>
      <c r="W1280" s="35"/>
      <c r="X1280" s="35"/>
      <c r="Y1280" s="35"/>
      <c r="Z1280" s="35"/>
      <c r="AA1280" s="35"/>
    </row>
    <row r="1281" spans="4:27" s="7" customFormat="1" ht="8.25" customHeight="1">
      <c r="D1281" s="5"/>
      <c r="E1281" s="71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3"/>
      <c r="Q1281" s="33"/>
      <c r="R1281" s="39"/>
      <c r="S1281" s="39"/>
      <c r="T1281" s="39"/>
      <c r="U1281" s="35"/>
      <c r="V1281" s="35"/>
      <c r="W1281" s="35"/>
      <c r="X1281" s="35"/>
      <c r="Y1281" s="35"/>
      <c r="Z1281" s="35"/>
      <c r="AA1281" s="35"/>
    </row>
    <row r="1282" spans="4:27" s="7" customFormat="1" ht="24.75" customHeight="1">
      <c r="D1282" s="5"/>
      <c r="E1282" s="98">
        <v>2060</v>
      </c>
      <c r="F1282" s="95"/>
      <c r="G1282" s="95"/>
      <c r="H1282" s="95"/>
      <c r="I1282" s="95"/>
      <c r="J1282" s="95" t="s">
        <v>83</v>
      </c>
      <c r="K1282" s="95"/>
      <c r="L1282" s="95"/>
      <c r="M1282" s="95"/>
      <c r="N1282" s="95"/>
      <c r="O1282" s="95"/>
      <c r="P1282" s="33"/>
      <c r="Q1282" s="33"/>
      <c r="R1282" s="114">
        <v>6050</v>
      </c>
      <c r="S1282" s="114"/>
      <c r="T1282" s="114"/>
      <c r="U1282" s="35"/>
      <c r="V1282" s="35"/>
      <c r="W1282" s="35"/>
      <c r="X1282" s="35"/>
      <c r="Y1282" s="35"/>
      <c r="Z1282" s="35"/>
      <c r="AA1282" s="35"/>
    </row>
    <row r="1283" spans="4:27" s="7" customFormat="1" ht="11.25" customHeight="1">
      <c r="D1283" s="5"/>
      <c r="E1283" s="71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3"/>
      <c r="Q1283" s="33"/>
      <c r="R1283" s="39"/>
      <c r="S1283" s="39"/>
      <c r="T1283" s="39"/>
      <c r="U1283" s="35"/>
      <c r="V1283" s="35"/>
      <c r="W1283" s="35"/>
      <c r="X1283" s="35"/>
      <c r="Y1283" s="35"/>
      <c r="Z1283" s="35"/>
      <c r="AA1283" s="35"/>
    </row>
    <row r="1284" spans="4:27" s="7" customFormat="1" ht="17.25" customHeight="1">
      <c r="D1284" s="5"/>
      <c r="E1284" s="98">
        <v>2100</v>
      </c>
      <c r="F1284" s="95"/>
      <c r="G1284" s="95"/>
      <c r="H1284" s="95"/>
      <c r="I1284" s="95"/>
      <c r="J1284" s="95" t="s">
        <v>84</v>
      </c>
      <c r="K1284" s="95"/>
      <c r="L1284" s="95"/>
      <c r="M1284" s="95"/>
      <c r="N1284" s="95"/>
      <c r="O1284" s="95"/>
      <c r="P1284" s="33"/>
      <c r="Q1284" s="33"/>
      <c r="R1284" s="114">
        <v>14000</v>
      </c>
      <c r="S1284" s="114"/>
      <c r="T1284" s="114"/>
      <c r="U1284" s="35"/>
      <c r="V1284" s="35"/>
      <c r="W1284" s="35"/>
      <c r="X1284" s="35"/>
      <c r="Y1284" s="35"/>
      <c r="Z1284" s="35"/>
      <c r="AA1284" s="35"/>
    </row>
    <row r="1285" spans="4:27" s="7" customFormat="1" ht="17.25" customHeight="1">
      <c r="D1285" s="5"/>
      <c r="E1285" s="71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3"/>
      <c r="Q1285" s="33"/>
      <c r="R1285" s="39"/>
      <c r="S1285" s="39"/>
      <c r="T1285" s="39"/>
      <c r="U1285" s="35"/>
      <c r="V1285" s="35"/>
      <c r="W1285" s="35"/>
      <c r="X1285" s="35"/>
      <c r="Y1285" s="35"/>
      <c r="Z1285" s="35"/>
      <c r="AA1285" s="35"/>
    </row>
    <row r="1286" spans="4:27" s="7" customFormat="1" ht="27" customHeight="1">
      <c r="D1286" s="5"/>
      <c r="E1286" s="98">
        <v>2200</v>
      </c>
      <c r="F1286" s="95"/>
      <c r="G1286" s="95"/>
      <c r="H1286" s="95"/>
      <c r="I1286" s="95"/>
      <c r="J1286" s="95" t="s">
        <v>56</v>
      </c>
      <c r="K1286" s="95"/>
      <c r="L1286" s="95"/>
      <c r="M1286" s="95"/>
      <c r="N1286" s="95"/>
      <c r="O1286" s="95"/>
      <c r="P1286" s="33"/>
      <c r="Q1286" s="33"/>
      <c r="R1286" s="114">
        <v>900</v>
      </c>
      <c r="S1286" s="114"/>
      <c r="T1286" s="114"/>
      <c r="U1286" s="35"/>
      <c r="V1286" s="35"/>
      <c r="W1286" s="35"/>
      <c r="X1286" s="35"/>
      <c r="Y1286" s="35"/>
      <c r="Z1286" s="35"/>
      <c r="AA1286" s="35"/>
    </row>
    <row r="1287" spans="4:27" s="7" customFormat="1" ht="12" customHeight="1">
      <c r="D1287" s="5"/>
      <c r="E1287" s="71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3"/>
      <c r="Q1287" s="33"/>
      <c r="R1287" s="39"/>
      <c r="S1287" s="39"/>
      <c r="T1287" s="39"/>
      <c r="U1287" s="35"/>
      <c r="V1287" s="35"/>
      <c r="W1287" s="35"/>
      <c r="X1287" s="35"/>
      <c r="Y1287" s="35"/>
      <c r="Z1287" s="35"/>
      <c r="AA1287" s="35"/>
    </row>
    <row r="1288" spans="4:27" s="7" customFormat="1" ht="27" customHeight="1">
      <c r="D1288" s="5"/>
      <c r="E1288" s="98">
        <v>2310</v>
      </c>
      <c r="F1288" s="95"/>
      <c r="G1288" s="95"/>
      <c r="H1288" s="95"/>
      <c r="I1288" s="95"/>
      <c r="J1288" s="95" t="s">
        <v>92</v>
      </c>
      <c r="K1288" s="95"/>
      <c r="L1288" s="95"/>
      <c r="M1288" s="95"/>
      <c r="N1288" s="95"/>
      <c r="O1288" s="95"/>
      <c r="P1288" s="33"/>
      <c r="Q1288" s="33"/>
      <c r="R1288" s="114">
        <v>35000</v>
      </c>
      <c r="S1288" s="114"/>
      <c r="T1288" s="114"/>
      <c r="U1288" s="35"/>
      <c r="V1288" s="35"/>
      <c r="W1288" s="35"/>
      <c r="X1288" s="35"/>
      <c r="Y1288" s="35"/>
      <c r="Z1288" s="35"/>
      <c r="AA1288" s="35"/>
    </row>
    <row r="1289" spans="4:27" s="7" customFormat="1" ht="11.25" customHeight="1">
      <c r="D1289" s="5"/>
      <c r="E1289" s="71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3"/>
      <c r="Q1289" s="33"/>
      <c r="R1289" s="39"/>
      <c r="S1289" s="39"/>
      <c r="T1289" s="39"/>
      <c r="U1289" s="35"/>
      <c r="V1289" s="35"/>
      <c r="W1289" s="35"/>
      <c r="X1289" s="35"/>
      <c r="Y1289" s="35"/>
      <c r="Z1289" s="35"/>
      <c r="AA1289" s="35"/>
    </row>
    <row r="1290" spans="4:27" s="7" customFormat="1" ht="20.25" customHeight="1">
      <c r="D1290" s="5"/>
      <c r="E1290" s="98">
        <v>2400</v>
      </c>
      <c r="F1290" s="95"/>
      <c r="G1290" s="95"/>
      <c r="H1290" s="95"/>
      <c r="I1290" s="95"/>
      <c r="J1290" s="95" t="s">
        <v>60</v>
      </c>
      <c r="K1290" s="95"/>
      <c r="L1290" s="95"/>
      <c r="M1290" s="95"/>
      <c r="N1290" s="95"/>
      <c r="O1290" s="95"/>
      <c r="P1290" s="33"/>
      <c r="Q1290" s="33"/>
      <c r="R1290" s="114">
        <v>7000</v>
      </c>
      <c r="S1290" s="114"/>
      <c r="T1290" s="114"/>
      <c r="U1290" s="35"/>
      <c r="V1290" s="35"/>
      <c r="W1290" s="35"/>
      <c r="X1290" s="35"/>
      <c r="Y1290" s="35"/>
      <c r="Z1290" s="35"/>
      <c r="AA1290" s="35"/>
    </row>
    <row r="1291" spans="4:27" s="7" customFormat="1" ht="13.5" customHeight="1">
      <c r="D1291" s="5"/>
      <c r="E1291" s="71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3"/>
      <c r="Q1291" s="33"/>
      <c r="R1291" s="39"/>
      <c r="S1291" s="39"/>
      <c r="T1291" s="39"/>
      <c r="U1291" s="35"/>
      <c r="V1291" s="35"/>
      <c r="W1291" s="35"/>
      <c r="X1291" s="35"/>
      <c r="Y1291" s="35"/>
      <c r="Z1291" s="35"/>
      <c r="AA1291" s="35"/>
    </row>
    <row r="1292" spans="4:27" s="7" customFormat="1" ht="27" customHeight="1">
      <c r="D1292" s="5"/>
      <c r="E1292" s="98">
        <v>2610</v>
      </c>
      <c r="F1292" s="95"/>
      <c r="G1292" s="95"/>
      <c r="H1292" s="95"/>
      <c r="I1292" s="95"/>
      <c r="J1292" s="95" t="s">
        <v>64</v>
      </c>
      <c r="K1292" s="95"/>
      <c r="L1292" s="95"/>
      <c r="M1292" s="95"/>
      <c r="N1292" s="95"/>
      <c r="O1292" s="95"/>
      <c r="P1292" s="33"/>
      <c r="Q1292" s="33"/>
      <c r="R1292" s="114">
        <v>500</v>
      </c>
      <c r="S1292" s="114"/>
      <c r="T1292" s="114"/>
      <c r="U1292" s="35"/>
      <c r="V1292" s="35"/>
      <c r="W1292" s="35"/>
      <c r="X1292" s="35"/>
      <c r="Y1292" s="35"/>
      <c r="Z1292" s="35"/>
      <c r="AA1292" s="35"/>
    </row>
    <row r="1293" spans="4:27" s="7" customFormat="1" ht="12" customHeight="1">
      <c r="D1293" s="5"/>
      <c r="E1293" s="71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3"/>
      <c r="Q1293" s="33"/>
      <c r="R1293" s="39"/>
      <c r="S1293" s="39"/>
      <c r="T1293" s="39"/>
      <c r="U1293" s="35"/>
      <c r="V1293" s="35"/>
      <c r="W1293" s="35"/>
      <c r="X1293" s="35"/>
      <c r="Y1293" s="35"/>
      <c r="Z1293" s="35"/>
      <c r="AA1293" s="35"/>
    </row>
    <row r="1294" spans="4:27" s="7" customFormat="1" ht="23.25" customHeight="1">
      <c r="D1294" s="5"/>
      <c r="E1294" s="98">
        <v>2645</v>
      </c>
      <c r="F1294" s="95"/>
      <c r="G1294" s="95"/>
      <c r="H1294" s="95"/>
      <c r="I1294" s="95"/>
      <c r="J1294" s="95" t="s">
        <v>65</v>
      </c>
      <c r="K1294" s="95"/>
      <c r="L1294" s="95"/>
      <c r="M1294" s="95"/>
      <c r="N1294" s="95"/>
      <c r="O1294" s="95"/>
      <c r="P1294" s="33"/>
      <c r="Q1294" s="33"/>
      <c r="R1294" s="114">
        <v>7000</v>
      </c>
      <c r="S1294" s="114"/>
      <c r="T1294" s="114"/>
      <c r="U1294" s="35"/>
      <c r="V1294" s="35"/>
      <c r="W1294" s="35"/>
      <c r="X1294" s="35"/>
      <c r="Y1294" s="35"/>
      <c r="Z1294" s="35"/>
      <c r="AA1294" s="35"/>
    </row>
    <row r="1295" spans="4:27" s="7" customFormat="1" ht="6" customHeight="1">
      <c r="D1295" s="5"/>
      <c r="E1295" s="71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3"/>
      <c r="Q1295" s="33"/>
      <c r="R1295" s="39"/>
      <c r="S1295" s="39"/>
      <c r="T1295" s="39"/>
      <c r="U1295" s="35"/>
      <c r="V1295" s="35"/>
      <c r="W1295" s="35"/>
      <c r="X1295" s="35"/>
      <c r="Y1295" s="35"/>
      <c r="Z1295" s="35"/>
      <c r="AA1295" s="35"/>
    </row>
    <row r="1296" spans="4:27" s="7" customFormat="1" ht="21" customHeight="1">
      <c r="D1296" s="5"/>
      <c r="E1296" s="98">
        <v>2820</v>
      </c>
      <c r="F1296" s="95"/>
      <c r="G1296" s="95"/>
      <c r="H1296" s="95"/>
      <c r="I1296" s="95"/>
      <c r="J1296" s="95" t="s">
        <v>104</v>
      </c>
      <c r="K1296" s="95"/>
      <c r="L1296" s="95"/>
      <c r="M1296" s="95"/>
      <c r="N1296" s="95"/>
      <c r="O1296" s="95"/>
      <c r="P1296" s="33"/>
      <c r="Q1296" s="33"/>
      <c r="R1296" s="114">
        <v>3000</v>
      </c>
      <c r="S1296" s="114"/>
      <c r="T1296" s="114"/>
      <c r="U1296" s="35"/>
      <c r="V1296" s="35"/>
      <c r="W1296" s="35"/>
      <c r="X1296" s="35"/>
      <c r="Y1296" s="35"/>
      <c r="Z1296" s="35"/>
      <c r="AA1296" s="35"/>
    </row>
    <row r="1297" spans="4:27" s="7" customFormat="1" ht="9.75" customHeight="1">
      <c r="D1297" s="5"/>
      <c r="E1297" s="71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3"/>
      <c r="Q1297" s="33"/>
      <c r="R1297" s="39"/>
      <c r="S1297" s="39"/>
      <c r="T1297" s="39"/>
      <c r="U1297" s="35"/>
      <c r="V1297" s="35"/>
      <c r="W1297" s="35"/>
      <c r="X1297" s="35"/>
      <c r="Y1297" s="35"/>
      <c r="Z1297" s="35"/>
      <c r="AA1297" s="35"/>
    </row>
    <row r="1298" spans="4:27" s="7" customFormat="1" ht="19.5" customHeight="1">
      <c r="D1298" s="5"/>
      <c r="E1298" s="98">
        <v>2825</v>
      </c>
      <c r="F1298" s="95"/>
      <c r="G1298" s="95"/>
      <c r="H1298" s="95"/>
      <c r="I1298" s="95"/>
      <c r="J1298" s="95" t="s">
        <v>96</v>
      </c>
      <c r="K1298" s="95"/>
      <c r="L1298" s="95"/>
      <c r="M1298" s="95"/>
      <c r="N1298" s="95"/>
      <c r="O1298" s="95"/>
      <c r="P1298" s="33"/>
      <c r="Q1298" s="33"/>
      <c r="R1298" s="118">
        <v>29000</v>
      </c>
      <c r="S1298" s="118"/>
      <c r="T1298" s="118"/>
      <c r="U1298" s="35"/>
      <c r="V1298" s="35"/>
      <c r="W1298" s="35"/>
      <c r="X1298" s="35"/>
      <c r="Y1298" s="35"/>
      <c r="Z1298" s="35"/>
      <c r="AA1298" s="35"/>
    </row>
    <row r="1299" spans="4:27" s="7" customFormat="1" ht="17.25" customHeight="1">
      <c r="D1299" s="5"/>
      <c r="E1299" s="71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3"/>
      <c r="Q1299" s="33"/>
      <c r="R1299" s="81"/>
      <c r="S1299" s="81"/>
      <c r="T1299" s="81"/>
      <c r="U1299" s="35"/>
      <c r="V1299" s="35"/>
      <c r="W1299" s="35"/>
      <c r="X1299" s="35"/>
      <c r="Y1299" s="35"/>
      <c r="Z1299" s="35"/>
      <c r="AA1299" s="35"/>
    </row>
    <row r="1300" spans="4:27" s="7" customFormat="1" ht="21.75" customHeight="1">
      <c r="D1300" s="5"/>
      <c r="E1300" s="99" t="s">
        <v>335</v>
      </c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33"/>
      <c r="Q1300" s="33"/>
      <c r="R1300" s="115">
        <f>SUM(R1272:T1298)</f>
        <v>258350</v>
      </c>
      <c r="S1300" s="115"/>
      <c r="T1300" s="115"/>
      <c r="U1300" s="35"/>
      <c r="V1300" s="35"/>
      <c r="W1300" s="35"/>
      <c r="X1300" s="35"/>
      <c r="Y1300" s="35"/>
      <c r="Z1300" s="35"/>
      <c r="AA1300" s="35"/>
    </row>
    <row r="1301" spans="4:27" s="7" customFormat="1" ht="17.25" customHeight="1">
      <c r="D1301" s="5"/>
      <c r="E1301" s="40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33"/>
      <c r="Q1301" s="33"/>
      <c r="R1301" s="34"/>
      <c r="S1301" s="35"/>
      <c r="T1301" s="35"/>
      <c r="U1301" s="35"/>
      <c r="V1301" s="35"/>
      <c r="W1301" s="35"/>
      <c r="X1301" s="35"/>
      <c r="Y1301" s="35"/>
      <c r="Z1301" s="35"/>
      <c r="AA1301" s="35"/>
    </row>
    <row r="1302" spans="4:27" s="7" customFormat="1" ht="24" customHeight="1">
      <c r="D1302" s="5"/>
      <c r="E1302" s="62" t="s">
        <v>263</v>
      </c>
      <c r="F1302" s="38"/>
      <c r="G1302" s="38"/>
      <c r="H1302" s="38"/>
      <c r="I1302" s="38"/>
      <c r="J1302" s="79" t="s">
        <v>336</v>
      </c>
      <c r="K1302" s="38"/>
      <c r="L1302" s="38"/>
      <c r="M1302" s="38"/>
      <c r="N1302" s="38"/>
      <c r="O1302" s="116" t="s">
        <v>250</v>
      </c>
      <c r="P1302" s="116"/>
      <c r="Q1302" s="116"/>
      <c r="R1302" s="116"/>
      <c r="S1302" s="116"/>
      <c r="T1302" s="116"/>
      <c r="U1302" s="37"/>
      <c r="V1302" s="37"/>
      <c r="W1302" s="37"/>
      <c r="X1302" s="37"/>
      <c r="Y1302" s="37"/>
      <c r="Z1302" s="37"/>
      <c r="AA1302" s="37"/>
    </row>
    <row r="1303" spans="4:27" s="7" customFormat="1" ht="17.25" customHeight="1">
      <c r="D1303" s="5"/>
      <c r="E1303" s="98">
        <v>2000</v>
      </c>
      <c r="F1303" s="95"/>
      <c r="G1303" s="95"/>
      <c r="H1303" s="95"/>
      <c r="I1303" s="95"/>
      <c r="J1303" s="95" t="s">
        <v>50</v>
      </c>
      <c r="K1303" s="95"/>
      <c r="L1303" s="95"/>
      <c r="M1303" s="95"/>
      <c r="N1303" s="95"/>
      <c r="O1303" s="95"/>
      <c r="P1303" s="33"/>
      <c r="Q1303" s="33"/>
      <c r="R1303" s="115">
        <v>234500</v>
      </c>
      <c r="S1303" s="115"/>
      <c r="T1303" s="115"/>
      <c r="U1303" s="35"/>
      <c r="V1303" s="35"/>
      <c r="W1303" s="35"/>
      <c r="X1303" s="35"/>
      <c r="Y1303" s="35"/>
      <c r="Z1303" s="35"/>
      <c r="AA1303" s="35"/>
    </row>
    <row r="1304" spans="4:27" s="7" customFormat="1" ht="12" customHeight="1">
      <c r="D1304" s="5"/>
      <c r="E1304" s="71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3"/>
      <c r="Q1304" s="33"/>
      <c r="R1304" s="39"/>
      <c r="S1304" s="39"/>
      <c r="T1304" s="39"/>
      <c r="U1304" s="35"/>
      <c r="V1304" s="35"/>
      <c r="W1304" s="35"/>
      <c r="X1304" s="35"/>
      <c r="Y1304" s="35"/>
      <c r="Z1304" s="35"/>
      <c r="AA1304" s="35"/>
    </row>
    <row r="1305" spans="4:27" s="7" customFormat="1" ht="17.25" customHeight="1">
      <c r="D1305" s="5"/>
      <c r="E1305" s="98">
        <v>2020</v>
      </c>
      <c r="F1305" s="95"/>
      <c r="G1305" s="95"/>
      <c r="H1305" s="95"/>
      <c r="I1305" s="95"/>
      <c r="J1305" s="95" t="s">
        <v>52</v>
      </c>
      <c r="K1305" s="95"/>
      <c r="L1305" s="95"/>
      <c r="M1305" s="95"/>
      <c r="N1305" s="95"/>
      <c r="O1305" s="95"/>
      <c r="P1305" s="33"/>
      <c r="Q1305" s="33"/>
      <c r="R1305" s="114">
        <v>16000</v>
      </c>
      <c r="S1305" s="114"/>
      <c r="T1305" s="114"/>
      <c r="U1305" s="35"/>
      <c r="V1305" s="35"/>
      <c r="W1305" s="35"/>
      <c r="X1305" s="35"/>
      <c r="Y1305" s="35"/>
      <c r="Z1305" s="35"/>
      <c r="AA1305" s="35"/>
    </row>
    <row r="1306" spans="4:27" s="7" customFormat="1" ht="13.5" customHeight="1">
      <c r="D1306" s="5"/>
      <c r="E1306" s="71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3"/>
      <c r="Q1306" s="33"/>
      <c r="R1306" s="39"/>
      <c r="S1306" s="39"/>
      <c r="T1306" s="39"/>
      <c r="U1306" s="35"/>
      <c r="V1306" s="35"/>
      <c r="W1306" s="35"/>
      <c r="X1306" s="35"/>
      <c r="Y1306" s="35"/>
      <c r="Z1306" s="35"/>
      <c r="AA1306" s="35"/>
    </row>
    <row r="1307" spans="4:27" s="7" customFormat="1" ht="17.25" customHeight="1">
      <c r="D1307" s="5"/>
      <c r="E1307" s="98">
        <v>2030</v>
      </c>
      <c r="F1307" s="95"/>
      <c r="G1307" s="95"/>
      <c r="H1307" s="95"/>
      <c r="I1307" s="95"/>
      <c r="J1307" s="95" t="s">
        <v>53</v>
      </c>
      <c r="K1307" s="95"/>
      <c r="L1307" s="95"/>
      <c r="M1307" s="95"/>
      <c r="N1307" s="95"/>
      <c r="O1307" s="95"/>
      <c r="P1307" s="33"/>
      <c r="Q1307" s="33"/>
      <c r="R1307" s="114">
        <v>19200</v>
      </c>
      <c r="S1307" s="114"/>
      <c r="T1307" s="114"/>
      <c r="U1307" s="35"/>
      <c r="V1307" s="35"/>
      <c r="W1307" s="35"/>
      <c r="X1307" s="35"/>
      <c r="Y1307" s="35"/>
      <c r="Z1307" s="35"/>
      <c r="AA1307" s="35"/>
    </row>
    <row r="1308" spans="4:27" s="7" customFormat="1" ht="17.25" customHeight="1">
      <c r="D1308" s="5"/>
      <c r="E1308" s="71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3"/>
      <c r="Q1308" s="33"/>
      <c r="R1308" s="39"/>
      <c r="S1308" s="39"/>
      <c r="T1308" s="39"/>
      <c r="U1308" s="35"/>
      <c r="V1308" s="35"/>
      <c r="W1308" s="35"/>
      <c r="X1308" s="35"/>
      <c r="Y1308" s="35"/>
      <c r="Z1308" s="35"/>
      <c r="AA1308" s="35"/>
    </row>
    <row r="1309" spans="4:27" s="7" customFormat="1" ht="17.25" customHeight="1">
      <c r="D1309" s="5"/>
      <c r="E1309" s="98">
        <v>2036</v>
      </c>
      <c r="F1309" s="95"/>
      <c r="G1309" s="95"/>
      <c r="H1309" s="95"/>
      <c r="I1309" s="95"/>
      <c r="J1309" s="95" t="s">
        <v>82</v>
      </c>
      <c r="K1309" s="95"/>
      <c r="L1309" s="95"/>
      <c r="M1309" s="95"/>
      <c r="N1309" s="95"/>
      <c r="O1309" s="95"/>
      <c r="P1309" s="33"/>
      <c r="Q1309" s="33"/>
      <c r="R1309" s="114">
        <v>31500</v>
      </c>
      <c r="S1309" s="114"/>
      <c r="T1309" s="114"/>
      <c r="U1309" s="35"/>
      <c r="V1309" s="35"/>
      <c r="W1309" s="35"/>
      <c r="X1309" s="35"/>
      <c r="Y1309" s="35"/>
      <c r="Z1309" s="35"/>
      <c r="AA1309" s="35"/>
    </row>
    <row r="1310" spans="4:27" s="7" customFormat="1" ht="17.25" customHeight="1">
      <c r="D1310" s="5"/>
      <c r="E1310" s="71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3"/>
      <c r="Q1310" s="33"/>
      <c r="R1310" s="39"/>
      <c r="S1310" s="39"/>
      <c r="T1310" s="39"/>
      <c r="U1310" s="35"/>
      <c r="V1310" s="35"/>
      <c r="W1310" s="35"/>
      <c r="X1310" s="35"/>
      <c r="Y1310" s="35"/>
      <c r="Z1310" s="35"/>
      <c r="AA1310" s="35"/>
    </row>
    <row r="1311" spans="4:27" s="7" customFormat="1" ht="17.25" customHeight="1">
      <c r="D1311" s="5"/>
      <c r="E1311" s="98">
        <v>2040</v>
      </c>
      <c r="F1311" s="95"/>
      <c r="G1311" s="95"/>
      <c r="H1311" s="95"/>
      <c r="I1311" s="95"/>
      <c r="J1311" s="95" t="s">
        <v>55</v>
      </c>
      <c r="K1311" s="95"/>
      <c r="L1311" s="95"/>
      <c r="M1311" s="95"/>
      <c r="N1311" s="95"/>
      <c r="O1311" s="95"/>
      <c r="P1311" s="33"/>
      <c r="Q1311" s="33"/>
      <c r="R1311" s="114">
        <v>54000</v>
      </c>
      <c r="S1311" s="114"/>
      <c r="T1311" s="114"/>
      <c r="U1311" s="35"/>
      <c r="V1311" s="35"/>
      <c r="W1311" s="35"/>
      <c r="X1311" s="35"/>
      <c r="Y1311" s="35"/>
      <c r="Z1311" s="35"/>
      <c r="AA1311" s="35"/>
    </row>
    <row r="1312" spans="4:27" s="7" customFormat="1" ht="17.25" customHeight="1">
      <c r="D1312" s="5"/>
      <c r="E1312" s="71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3"/>
      <c r="Q1312" s="33"/>
      <c r="R1312" s="39"/>
      <c r="S1312" s="39"/>
      <c r="T1312" s="39"/>
      <c r="U1312" s="35"/>
      <c r="V1312" s="35"/>
      <c r="W1312" s="35"/>
      <c r="X1312" s="35"/>
      <c r="Y1312" s="35"/>
      <c r="Z1312" s="35"/>
      <c r="AA1312" s="35"/>
    </row>
    <row r="1313" spans="4:27" s="7" customFormat="1" ht="17.25" customHeight="1">
      <c r="D1313" s="5"/>
      <c r="E1313" s="98">
        <v>2060</v>
      </c>
      <c r="F1313" s="95"/>
      <c r="G1313" s="95"/>
      <c r="H1313" s="95"/>
      <c r="I1313" s="95"/>
      <c r="J1313" s="95" t="s">
        <v>83</v>
      </c>
      <c r="K1313" s="95"/>
      <c r="L1313" s="95"/>
      <c r="M1313" s="95"/>
      <c r="N1313" s="95"/>
      <c r="O1313" s="95"/>
      <c r="P1313" s="33"/>
      <c r="Q1313" s="33"/>
      <c r="R1313" s="114">
        <v>50000</v>
      </c>
      <c r="S1313" s="114"/>
      <c r="T1313" s="114"/>
      <c r="U1313" s="35"/>
      <c r="V1313" s="35"/>
      <c r="W1313" s="35"/>
      <c r="X1313" s="35"/>
      <c r="Y1313" s="35"/>
      <c r="Z1313" s="35"/>
      <c r="AA1313" s="35"/>
    </row>
    <row r="1314" spans="4:27" s="7" customFormat="1" ht="17.25" customHeight="1">
      <c r="D1314" s="5"/>
      <c r="E1314" s="71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3"/>
      <c r="Q1314" s="33"/>
      <c r="R1314" s="39"/>
      <c r="S1314" s="39"/>
      <c r="T1314" s="39"/>
      <c r="U1314" s="35"/>
      <c r="V1314" s="35"/>
      <c r="W1314" s="35"/>
      <c r="X1314" s="35"/>
      <c r="Y1314" s="35"/>
      <c r="Z1314" s="35"/>
      <c r="AA1314" s="35"/>
    </row>
    <row r="1315" spans="4:27" s="7" customFormat="1" ht="17.25" customHeight="1">
      <c r="D1315" s="5"/>
      <c r="E1315" s="98">
        <v>2300</v>
      </c>
      <c r="F1315" s="95"/>
      <c r="G1315" s="95"/>
      <c r="H1315" s="95"/>
      <c r="I1315" s="95"/>
      <c r="J1315" s="95" t="s">
        <v>57</v>
      </c>
      <c r="K1315" s="95"/>
      <c r="L1315" s="95"/>
      <c r="M1315" s="95"/>
      <c r="N1315" s="95"/>
      <c r="O1315" s="95"/>
      <c r="P1315" s="33"/>
      <c r="Q1315" s="33"/>
      <c r="R1315" s="114">
        <v>70000</v>
      </c>
      <c r="S1315" s="114"/>
      <c r="T1315" s="114"/>
      <c r="U1315" s="35"/>
      <c r="V1315" s="35"/>
      <c r="W1315" s="35"/>
      <c r="X1315" s="35"/>
      <c r="Y1315" s="35"/>
      <c r="Z1315" s="35"/>
      <c r="AA1315" s="35"/>
    </row>
    <row r="1316" spans="4:27" s="7" customFormat="1" ht="17.25" customHeight="1">
      <c r="D1316" s="5"/>
      <c r="E1316" s="71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3"/>
      <c r="Q1316" s="33"/>
      <c r="R1316" s="39"/>
      <c r="S1316" s="39"/>
      <c r="T1316" s="39"/>
      <c r="U1316" s="35"/>
      <c r="V1316" s="35"/>
      <c r="W1316" s="35"/>
      <c r="X1316" s="35"/>
      <c r="Y1316" s="35"/>
      <c r="Z1316" s="35"/>
      <c r="AA1316" s="35"/>
    </row>
    <row r="1317" spans="4:27" s="7" customFormat="1" ht="17.25" customHeight="1">
      <c r="D1317" s="5"/>
      <c r="E1317" s="71">
        <v>2307</v>
      </c>
      <c r="F1317" s="32"/>
      <c r="G1317" s="32"/>
      <c r="H1317" s="32"/>
      <c r="I1317" s="32"/>
      <c r="J1317" s="95" t="s">
        <v>58</v>
      </c>
      <c r="K1317" s="95"/>
      <c r="L1317" s="95"/>
      <c r="M1317" s="95"/>
      <c r="N1317" s="95"/>
      <c r="O1317" s="32"/>
      <c r="P1317" s="33"/>
      <c r="Q1317" s="33"/>
      <c r="R1317" s="39"/>
      <c r="S1317" s="39"/>
      <c r="T1317" s="39">
        <v>10000</v>
      </c>
      <c r="U1317" s="35"/>
      <c r="V1317" s="35"/>
      <c r="W1317" s="35"/>
      <c r="X1317" s="35"/>
      <c r="Y1317" s="35"/>
      <c r="Z1317" s="35"/>
      <c r="AA1317" s="35"/>
    </row>
    <row r="1318" spans="4:27" s="7" customFormat="1" ht="12" customHeight="1">
      <c r="D1318" s="5"/>
      <c r="E1318" s="71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3"/>
      <c r="Q1318" s="33"/>
      <c r="R1318" s="39"/>
      <c r="S1318" s="39"/>
      <c r="T1318" s="39"/>
      <c r="U1318" s="35"/>
      <c r="V1318" s="35"/>
      <c r="W1318" s="35"/>
      <c r="X1318" s="35"/>
      <c r="Y1318" s="35"/>
      <c r="Z1318" s="35"/>
      <c r="AA1318" s="35"/>
    </row>
    <row r="1319" spans="4:27" s="7" customFormat="1" ht="17.25" customHeight="1">
      <c r="D1319" s="5"/>
      <c r="E1319" s="98">
        <v>2320</v>
      </c>
      <c r="F1319" s="95"/>
      <c r="G1319" s="95"/>
      <c r="H1319" s="95"/>
      <c r="I1319" s="95"/>
      <c r="J1319" s="95" t="s">
        <v>59</v>
      </c>
      <c r="K1319" s="95"/>
      <c r="L1319" s="95"/>
      <c r="M1319" s="95"/>
      <c r="N1319" s="95"/>
      <c r="O1319" s="95"/>
      <c r="P1319" s="33"/>
      <c r="Q1319" s="33"/>
      <c r="R1319" s="114">
        <v>50000</v>
      </c>
      <c r="S1319" s="114"/>
      <c r="T1319" s="114"/>
      <c r="U1319" s="35"/>
      <c r="V1319" s="35"/>
      <c r="W1319" s="35"/>
      <c r="X1319" s="35"/>
      <c r="Y1319" s="35"/>
      <c r="Z1319" s="35"/>
      <c r="AA1319" s="35"/>
    </row>
    <row r="1320" spans="4:27" s="7" customFormat="1" ht="17.25" customHeight="1">
      <c r="D1320" s="5"/>
      <c r="E1320" s="71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3"/>
      <c r="Q1320" s="33"/>
      <c r="R1320" s="39"/>
      <c r="S1320" s="39"/>
      <c r="T1320" s="39"/>
      <c r="U1320" s="35"/>
      <c r="V1320" s="35"/>
      <c r="W1320" s="35"/>
      <c r="X1320" s="35"/>
      <c r="Y1320" s="35"/>
      <c r="Z1320" s="35"/>
      <c r="AA1320" s="35"/>
    </row>
    <row r="1321" spans="4:27" s="7" customFormat="1" ht="17.25" customHeight="1">
      <c r="D1321" s="5"/>
      <c r="E1321" s="98">
        <v>3810</v>
      </c>
      <c r="F1321" s="95"/>
      <c r="G1321" s="95"/>
      <c r="H1321" s="95"/>
      <c r="I1321" s="95"/>
      <c r="J1321" s="95" t="s">
        <v>164</v>
      </c>
      <c r="K1321" s="95"/>
      <c r="L1321" s="95"/>
      <c r="M1321" s="95"/>
      <c r="N1321" s="95"/>
      <c r="O1321" s="95"/>
      <c r="P1321" s="33"/>
      <c r="Q1321" s="33"/>
      <c r="R1321" s="114">
        <v>4000</v>
      </c>
      <c r="S1321" s="114"/>
      <c r="T1321" s="114"/>
      <c r="U1321" s="35"/>
      <c r="V1321" s="35"/>
      <c r="W1321" s="35"/>
      <c r="X1321" s="35"/>
      <c r="Y1321" s="35"/>
      <c r="Z1321" s="35"/>
      <c r="AA1321" s="35"/>
    </row>
    <row r="1322" spans="4:27" s="7" customFormat="1" ht="17.25" customHeight="1">
      <c r="D1322" s="5"/>
      <c r="E1322" s="71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3"/>
      <c r="Q1322" s="33"/>
      <c r="R1322" s="39"/>
      <c r="S1322" s="39"/>
      <c r="T1322" s="39"/>
      <c r="U1322" s="35"/>
      <c r="V1322" s="35"/>
      <c r="W1322" s="35"/>
      <c r="X1322" s="35"/>
      <c r="Y1322" s="35"/>
      <c r="Z1322" s="35"/>
      <c r="AA1322" s="35"/>
    </row>
    <row r="1323" spans="4:27" s="7" customFormat="1" ht="17.25" customHeight="1">
      <c r="D1323" s="5"/>
      <c r="E1323" s="98">
        <v>3830</v>
      </c>
      <c r="F1323" s="95"/>
      <c r="G1323" s="95"/>
      <c r="H1323" s="95"/>
      <c r="I1323" s="95"/>
      <c r="J1323" s="95" t="s">
        <v>165</v>
      </c>
      <c r="K1323" s="95"/>
      <c r="L1323" s="95"/>
      <c r="M1323" s="95"/>
      <c r="N1323" s="95"/>
      <c r="O1323" s="95"/>
      <c r="P1323" s="33"/>
      <c r="Q1323" s="33"/>
      <c r="R1323" s="114">
        <v>2000</v>
      </c>
      <c r="S1323" s="114"/>
      <c r="T1323" s="114"/>
      <c r="U1323" s="35"/>
      <c r="V1323" s="35"/>
      <c r="W1323" s="35"/>
      <c r="X1323" s="35"/>
      <c r="Y1323" s="35"/>
      <c r="Z1323" s="35"/>
      <c r="AA1323" s="35"/>
    </row>
    <row r="1324" spans="4:27" s="7" customFormat="1" ht="17.25" customHeight="1">
      <c r="D1324" s="5"/>
      <c r="E1324" s="71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3"/>
      <c r="Q1324" s="33"/>
      <c r="R1324" s="39"/>
      <c r="S1324" s="39"/>
      <c r="T1324" s="39"/>
      <c r="U1324" s="35"/>
      <c r="V1324" s="35"/>
      <c r="W1324" s="35"/>
      <c r="X1324" s="35"/>
      <c r="Y1324" s="35"/>
      <c r="Z1324" s="35"/>
      <c r="AA1324" s="35"/>
    </row>
    <row r="1325" spans="4:27" s="7" customFormat="1" ht="17.25" customHeight="1">
      <c r="D1325" s="5"/>
      <c r="E1325" s="98">
        <v>4708</v>
      </c>
      <c r="F1325" s="95"/>
      <c r="G1325" s="95"/>
      <c r="H1325" s="95"/>
      <c r="I1325" s="95"/>
      <c r="J1325" s="95" t="s">
        <v>70</v>
      </c>
      <c r="K1325" s="95"/>
      <c r="L1325" s="95"/>
      <c r="M1325" s="95"/>
      <c r="N1325" s="95"/>
      <c r="O1325" s="95"/>
      <c r="P1325" s="33"/>
      <c r="Q1325" s="33"/>
      <c r="R1325" s="118">
        <v>119000</v>
      </c>
      <c r="S1325" s="118"/>
      <c r="T1325" s="118"/>
      <c r="U1325" s="35"/>
      <c r="V1325" s="35"/>
      <c r="W1325" s="35"/>
      <c r="X1325" s="35"/>
      <c r="Y1325" s="35"/>
      <c r="Z1325" s="35"/>
      <c r="AA1325" s="35"/>
    </row>
    <row r="1326" spans="4:27" s="7" customFormat="1" ht="17.25" customHeight="1">
      <c r="D1326" s="5"/>
      <c r="E1326" s="71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3"/>
      <c r="Q1326" s="33"/>
      <c r="R1326" s="39"/>
      <c r="S1326" s="39"/>
      <c r="T1326" s="39"/>
      <c r="U1326" s="35"/>
      <c r="V1326" s="35"/>
      <c r="W1326" s="35"/>
      <c r="X1326" s="35"/>
      <c r="Y1326" s="35"/>
      <c r="Z1326" s="35"/>
      <c r="AA1326" s="35"/>
    </row>
    <row r="1327" spans="4:27" s="7" customFormat="1" ht="23.25" customHeight="1">
      <c r="D1327" s="5"/>
      <c r="E1327" s="99" t="s">
        <v>251</v>
      </c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33"/>
      <c r="Q1327" s="33"/>
      <c r="R1327" s="115">
        <f>SUM(R1303:T1325)</f>
        <v>660200</v>
      </c>
      <c r="S1327" s="115"/>
      <c r="T1327" s="115"/>
      <c r="U1327" s="35"/>
      <c r="V1327" s="35"/>
      <c r="W1327" s="35"/>
      <c r="X1327" s="35"/>
      <c r="Y1327" s="35"/>
      <c r="Z1327" s="35"/>
      <c r="AA1327" s="35"/>
    </row>
    <row r="1328" spans="4:27" s="7" customFormat="1" ht="13.5" customHeight="1">
      <c r="D1328" s="5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3"/>
      <c r="Q1328" s="33"/>
      <c r="R1328" s="34"/>
      <c r="S1328" s="35"/>
      <c r="T1328" s="35"/>
      <c r="U1328" s="35"/>
      <c r="V1328" s="35"/>
      <c r="W1328" s="35"/>
      <c r="X1328" s="35"/>
      <c r="Y1328" s="35"/>
      <c r="Z1328" s="35"/>
      <c r="AA1328" s="35"/>
    </row>
    <row r="1329" spans="4:27" s="7" customFormat="1" ht="26.25" customHeight="1">
      <c r="D1329" s="5"/>
      <c r="E1329" s="62" t="s">
        <v>263</v>
      </c>
      <c r="F1329" s="38"/>
      <c r="G1329" s="38"/>
      <c r="H1329" s="38"/>
      <c r="I1329" s="38"/>
      <c r="J1329" s="79" t="s">
        <v>337</v>
      </c>
      <c r="K1329" s="38"/>
      <c r="L1329" s="38"/>
      <c r="M1329" s="38"/>
      <c r="N1329" s="38"/>
      <c r="O1329" s="116" t="s">
        <v>338</v>
      </c>
      <c r="P1329" s="116"/>
      <c r="Q1329" s="116"/>
      <c r="R1329" s="116"/>
      <c r="S1329" s="116"/>
      <c r="T1329" s="116"/>
      <c r="U1329" s="37"/>
      <c r="V1329" s="37"/>
      <c r="W1329" s="37"/>
      <c r="X1329" s="37"/>
      <c r="Y1329" s="37"/>
      <c r="Z1329" s="37"/>
      <c r="AA1329" s="37"/>
    </row>
    <row r="1330" spans="4:27" s="7" customFormat="1" ht="17.25" customHeight="1">
      <c r="D1330" s="5"/>
      <c r="E1330" s="98">
        <v>2000</v>
      </c>
      <c r="F1330" s="95"/>
      <c r="G1330" s="95"/>
      <c r="H1330" s="95"/>
      <c r="I1330" s="95"/>
      <c r="J1330" s="95" t="s">
        <v>50</v>
      </c>
      <c r="K1330" s="95"/>
      <c r="L1330" s="95"/>
      <c r="M1330" s="95"/>
      <c r="N1330" s="95"/>
      <c r="O1330" s="95"/>
      <c r="P1330" s="33"/>
      <c r="Q1330" s="33"/>
      <c r="R1330" s="115">
        <v>73600</v>
      </c>
      <c r="S1330" s="115"/>
      <c r="T1330" s="115"/>
      <c r="U1330" s="35"/>
      <c r="V1330" s="35"/>
      <c r="W1330" s="35"/>
      <c r="X1330" s="35"/>
      <c r="Y1330" s="35"/>
      <c r="Z1330" s="35"/>
      <c r="AA1330" s="35"/>
    </row>
    <row r="1331" spans="4:27" s="7" customFormat="1" ht="17.25" customHeight="1">
      <c r="D1331" s="5"/>
      <c r="E1331" s="71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3"/>
      <c r="Q1331" s="33"/>
      <c r="R1331" s="39"/>
      <c r="S1331" s="39"/>
      <c r="T1331" s="39"/>
      <c r="U1331" s="35"/>
      <c r="V1331" s="35"/>
      <c r="W1331" s="35"/>
      <c r="X1331" s="35"/>
      <c r="Y1331" s="35"/>
      <c r="Z1331" s="35"/>
      <c r="AA1331" s="35"/>
    </row>
    <row r="1332" spans="4:27" s="7" customFormat="1" ht="17.25" customHeight="1">
      <c r="D1332" s="5"/>
      <c r="E1332" s="98">
        <v>2020</v>
      </c>
      <c r="F1332" s="95"/>
      <c r="G1332" s="95"/>
      <c r="H1332" s="95"/>
      <c r="I1332" s="95"/>
      <c r="J1332" s="95" t="s">
        <v>52</v>
      </c>
      <c r="K1332" s="95"/>
      <c r="L1332" s="95"/>
      <c r="M1332" s="95"/>
      <c r="N1332" s="95"/>
      <c r="O1332" s="95"/>
      <c r="P1332" s="33"/>
      <c r="Q1332" s="33"/>
      <c r="R1332" s="114">
        <v>10000</v>
      </c>
      <c r="S1332" s="114"/>
      <c r="T1332" s="114"/>
      <c r="U1332" s="35"/>
      <c r="V1332" s="35"/>
      <c r="W1332" s="35"/>
      <c r="X1332" s="35"/>
      <c r="Y1332" s="35"/>
      <c r="Z1332" s="35"/>
      <c r="AA1332" s="35"/>
    </row>
    <row r="1333" spans="4:27" s="7" customFormat="1" ht="17.25" customHeight="1">
      <c r="D1333" s="5"/>
      <c r="E1333" s="71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3"/>
      <c r="Q1333" s="33"/>
      <c r="R1333" s="39"/>
      <c r="S1333" s="39"/>
      <c r="T1333" s="39"/>
      <c r="U1333" s="35"/>
      <c r="V1333" s="35"/>
      <c r="W1333" s="35"/>
      <c r="X1333" s="35"/>
      <c r="Y1333" s="35"/>
      <c r="Z1333" s="35"/>
      <c r="AA1333" s="35"/>
    </row>
    <row r="1334" spans="4:27" s="7" customFormat="1" ht="17.25" customHeight="1">
      <c r="D1334" s="5"/>
      <c r="E1334" s="98">
        <v>2030</v>
      </c>
      <c r="F1334" s="95"/>
      <c r="G1334" s="95"/>
      <c r="H1334" s="95"/>
      <c r="I1334" s="95"/>
      <c r="J1334" s="95" t="s">
        <v>53</v>
      </c>
      <c r="K1334" s="95"/>
      <c r="L1334" s="95"/>
      <c r="M1334" s="95"/>
      <c r="N1334" s="95"/>
      <c r="O1334" s="95"/>
      <c r="P1334" s="33"/>
      <c r="Q1334" s="33"/>
      <c r="R1334" s="114">
        <v>6500</v>
      </c>
      <c r="S1334" s="114"/>
      <c r="T1334" s="114"/>
      <c r="U1334" s="35"/>
      <c r="V1334" s="35"/>
      <c r="W1334" s="35"/>
      <c r="X1334" s="35"/>
      <c r="Y1334" s="35"/>
      <c r="Z1334" s="35"/>
      <c r="AA1334" s="35"/>
    </row>
    <row r="1335" spans="4:27" s="7" customFormat="1" ht="17.25" customHeight="1">
      <c r="D1335" s="5"/>
      <c r="E1335" s="71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3"/>
      <c r="Q1335" s="33"/>
      <c r="R1335" s="39"/>
      <c r="S1335" s="39"/>
      <c r="T1335" s="39"/>
      <c r="U1335" s="35"/>
      <c r="V1335" s="35"/>
      <c r="W1335" s="35"/>
      <c r="X1335" s="35"/>
      <c r="Y1335" s="35"/>
      <c r="Z1335" s="35"/>
      <c r="AA1335" s="35"/>
    </row>
    <row r="1336" spans="4:27" s="7" customFormat="1" ht="17.25" customHeight="1">
      <c r="D1336" s="5"/>
      <c r="E1336" s="98">
        <v>2036</v>
      </c>
      <c r="F1336" s="95"/>
      <c r="G1336" s="95"/>
      <c r="H1336" s="95"/>
      <c r="I1336" s="95"/>
      <c r="J1336" s="95" t="s">
        <v>82</v>
      </c>
      <c r="K1336" s="95"/>
      <c r="L1336" s="95"/>
      <c r="M1336" s="95"/>
      <c r="N1336" s="95"/>
      <c r="O1336" s="95"/>
      <c r="P1336" s="33"/>
      <c r="Q1336" s="33"/>
      <c r="R1336" s="114">
        <v>10600</v>
      </c>
      <c r="S1336" s="114"/>
      <c r="T1336" s="114"/>
      <c r="U1336" s="35"/>
      <c r="V1336" s="35"/>
      <c r="W1336" s="35"/>
      <c r="X1336" s="35"/>
      <c r="Y1336" s="35"/>
      <c r="Z1336" s="35"/>
      <c r="AA1336" s="35"/>
    </row>
    <row r="1337" spans="4:27" s="7" customFormat="1" ht="17.25" customHeight="1">
      <c r="D1337" s="5"/>
      <c r="E1337" s="71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3"/>
      <c r="Q1337" s="33"/>
      <c r="R1337" s="39"/>
      <c r="S1337" s="39"/>
      <c r="T1337" s="39"/>
      <c r="U1337" s="35"/>
      <c r="V1337" s="35"/>
      <c r="W1337" s="35"/>
      <c r="X1337" s="35"/>
      <c r="Y1337" s="35"/>
      <c r="Z1337" s="35"/>
      <c r="AA1337" s="35"/>
    </row>
    <row r="1338" spans="4:27" s="7" customFormat="1" ht="17.25" customHeight="1">
      <c r="D1338" s="5"/>
      <c r="E1338" s="98">
        <v>2040</v>
      </c>
      <c r="F1338" s="95"/>
      <c r="G1338" s="95"/>
      <c r="H1338" s="95"/>
      <c r="I1338" s="95"/>
      <c r="J1338" s="95" t="s">
        <v>55</v>
      </c>
      <c r="K1338" s="95"/>
      <c r="L1338" s="95"/>
      <c r="M1338" s="95"/>
      <c r="N1338" s="95"/>
      <c r="O1338" s="95"/>
      <c r="P1338" s="33"/>
      <c r="Q1338" s="33"/>
      <c r="R1338" s="114">
        <v>13000</v>
      </c>
      <c r="S1338" s="114"/>
      <c r="T1338" s="114"/>
      <c r="U1338" s="35"/>
      <c r="V1338" s="35"/>
      <c r="W1338" s="35"/>
      <c r="X1338" s="35"/>
      <c r="Y1338" s="35"/>
      <c r="Z1338" s="35"/>
      <c r="AA1338" s="35"/>
    </row>
    <row r="1339" spans="4:27" s="7" customFormat="1" ht="17.25" customHeight="1">
      <c r="D1339" s="5"/>
      <c r="E1339" s="71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3"/>
      <c r="Q1339" s="33"/>
      <c r="R1339" s="39"/>
      <c r="S1339" s="39"/>
      <c r="T1339" s="39"/>
      <c r="U1339" s="35"/>
      <c r="V1339" s="35"/>
      <c r="W1339" s="35"/>
      <c r="X1339" s="35"/>
      <c r="Y1339" s="35"/>
      <c r="Z1339" s="35"/>
      <c r="AA1339" s="35"/>
    </row>
    <row r="1340" spans="4:27" s="7" customFormat="1" ht="17.25" customHeight="1">
      <c r="D1340" s="5"/>
      <c r="E1340" s="98">
        <v>2060</v>
      </c>
      <c r="F1340" s="95"/>
      <c r="G1340" s="95"/>
      <c r="H1340" s="95"/>
      <c r="I1340" s="95"/>
      <c r="J1340" s="95" t="s">
        <v>83</v>
      </c>
      <c r="K1340" s="95"/>
      <c r="L1340" s="95"/>
      <c r="M1340" s="95"/>
      <c r="N1340" s="95"/>
      <c r="O1340" s="95"/>
      <c r="P1340" s="33"/>
      <c r="Q1340" s="33"/>
      <c r="R1340" s="114">
        <v>11000</v>
      </c>
      <c r="S1340" s="114"/>
      <c r="T1340" s="114"/>
      <c r="U1340" s="35"/>
      <c r="V1340" s="35"/>
      <c r="W1340" s="35"/>
      <c r="X1340" s="35"/>
      <c r="Y1340" s="35"/>
      <c r="Z1340" s="35"/>
      <c r="AA1340" s="35"/>
    </row>
    <row r="1341" spans="4:27" s="7" customFormat="1" ht="17.25" customHeight="1">
      <c r="D1341" s="5"/>
      <c r="E1341" s="71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3"/>
      <c r="Q1341" s="33"/>
      <c r="R1341" s="39"/>
      <c r="S1341" s="39"/>
      <c r="T1341" s="39"/>
      <c r="U1341" s="35"/>
      <c r="V1341" s="35"/>
      <c r="W1341" s="35"/>
      <c r="X1341" s="35"/>
      <c r="Y1341" s="35"/>
      <c r="Z1341" s="35"/>
      <c r="AA1341" s="35"/>
    </row>
    <row r="1342" spans="4:27" s="7" customFormat="1" ht="17.25" customHeight="1">
      <c r="D1342" s="5"/>
      <c r="E1342" s="98">
        <v>2300</v>
      </c>
      <c r="F1342" s="95"/>
      <c r="G1342" s="95"/>
      <c r="H1342" s="95"/>
      <c r="I1342" s="95"/>
      <c r="J1342" s="95" t="s">
        <v>57</v>
      </c>
      <c r="K1342" s="95"/>
      <c r="L1342" s="95"/>
      <c r="M1342" s="95"/>
      <c r="N1342" s="95"/>
      <c r="O1342" s="95"/>
      <c r="P1342" s="33"/>
      <c r="Q1342" s="33"/>
      <c r="R1342" s="114">
        <v>27000</v>
      </c>
      <c r="S1342" s="114"/>
      <c r="T1342" s="114"/>
      <c r="U1342" s="35"/>
      <c r="V1342" s="35"/>
      <c r="W1342" s="35"/>
      <c r="X1342" s="35"/>
      <c r="Y1342" s="35"/>
      <c r="Z1342" s="35"/>
      <c r="AA1342" s="35"/>
    </row>
    <row r="1343" spans="4:27" s="7" customFormat="1" ht="17.25" customHeight="1">
      <c r="D1343" s="5"/>
      <c r="E1343" s="71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3"/>
      <c r="Q1343" s="33"/>
      <c r="R1343" s="39"/>
      <c r="S1343" s="39"/>
      <c r="T1343" s="39"/>
      <c r="U1343" s="35"/>
      <c r="V1343" s="35"/>
      <c r="W1343" s="35"/>
      <c r="X1343" s="35"/>
      <c r="Y1343" s="35"/>
      <c r="Z1343" s="35"/>
      <c r="AA1343" s="35"/>
    </row>
    <row r="1344" spans="4:27" s="7" customFormat="1" ht="17.25" customHeight="1">
      <c r="D1344" s="5"/>
      <c r="E1344" s="98">
        <v>2320</v>
      </c>
      <c r="F1344" s="95"/>
      <c r="G1344" s="95"/>
      <c r="H1344" s="95"/>
      <c r="I1344" s="95"/>
      <c r="J1344" s="95" t="s">
        <v>59</v>
      </c>
      <c r="K1344" s="95"/>
      <c r="L1344" s="95"/>
      <c r="M1344" s="95"/>
      <c r="N1344" s="95"/>
      <c r="O1344" s="95"/>
      <c r="P1344" s="33"/>
      <c r="Q1344" s="33"/>
      <c r="R1344" s="114">
        <v>2500</v>
      </c>
      <c r="S1344" s="114"/>
      <c r="T1344" s="114"/>
      <c r="U1344" s="35"/>
      <c r="V1344" s="35"/>
      <c r="W1344" s="35"/>
      <c r="X1344" s="35"/>
      <c r="Y1344" s="35"/>
      <c r="Z1344" s="35"/>
      <c r="AA1344" s="35"/>
    </row>
    <row r="1345" spans="4:27" s="7" customFormat="1" ht="17.25" customHeight="1">
      <c r="D1345" s="5"/>
      <c r="E1345" s="71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3"/>
      <c r="Q1345" s="33"/>
      <c r="R1345" s="39"/>
      <c r="S1345" s="39"/>
      <c r="T1345" s="39"/>
      <c r="U1345" s="35"/>
      <c r="V1345" s="35"/>
      <c r="W1345" s="35"/>
      <c r="X1345" s="35"/>
      <c r="Y1345" s="35"/>
      <c r="Z1345" s="35"/>
      <c r="AA1345" s="35"/>
    </row>
    <row r="1346" spans="4:27" s="7" customFormat="1" ht="17.25" customHeight="1">
      <c r="D1346" s="5"/>
      <c r="E1346" s="98">
        <v>3900</v>
      </c>
      <c r="F1346" s="95"/>
      <c r="G1346" s="95"/>
      <c r="H1346" s="95"/>
      <c r="I1346" s="95"/>
      <c r="J1346" s="95" t="s">
        <v>166</v>
      </c>
      <c r="K1346" s="95"/>
      <c r="L1346" s="95"/>
      <c r="M1346" s="95"/>
      <c r="N1346" s="95"/>
      <c r="O1346" s="95"/>
      <c r="P1346" s="33"/>
      <c r="Q1346" s="33"/>
      <c r="R1346" s="114">
        <v>2000</v>
      </c>
      <c r="S1346" s="114"/>
      <c r="T1346" s="114"/>
      <c r="U1346" s="35"/>
      <c r="V1346" s="35"/>
      <c r="W1346" s="35"/>
      <c r="X1346" s="35"/>
      <c r="Y1346" s="35"/>
      <c r="Z1346" s="35"/>
      <c r="AA1346" s="35"/>
    </row>
    <row r="1347" spans="4:27" s="7" customFormat="1" ht="12" customHeight="1">
      <c r="D1347" s="5"/>
      <c r="E1347" s="71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3"/>
      <c r="Q1347" s="33"/>
      <c r="R1347" s="39"/>
      <c r="S1347" s="39"/>
      <c r="T1347" s="39"/>
      <c r="U1347" s="35"/>
      <c r="V1347" s="35"/>
      <c r="W1347" s="35"/>
      <c r="X1347" s="35"/>
      <c r="Y1347" s="35"/>
      <c r="Z1347" s="35"/>
      <c r="AA1347" s="35"/>
    </row>
    <row r="1348" spans="4:27" s="7" customFormat="1" ht="17.25" customHeight="1">
      <c r="D1348" s="5"/>
      <c r="E1348" s="98">
        <v>3910</v>
      </c>
      <c r="F1348" s="95"/>
      <c r="G1348" s="95"/>
      <c r="H1348" s="95"/>
      <c r="I1348" s="95"/>
      <c r="J1348" s="95" t="s">
        <v>167</v>
      </c>
      <c r="K1348" s="95"/>
      <c r="L1348" s="95"/>
      <c r="M1348" s="95"/>
      <c r="N1348" s="95"/>
      <c r="O1348" s="95"/>
      <c r="P1348" s="33"/>
      <c r="Q1348" s="33"/>
      <c r="R1348" s="114">
        <v>2000</v>
      </c>
      <c r="S1348" s="114"/>
      <c r="T1348" s="114"/>
      <c r="U1348" s="35"/>
      <c r="V1348" s="35"/>
      <c r="W1348" s="35"/>
      <c r="X1348" s="35"/>
      <c r="Y1348" s="35"/>
      <c r="Z1348" s="35"/>
      <c r="AA1348" s="35"/>
    </row>
    <row r="1349" spans="4:27" s="7" customFormat="1" ht="12" customHeight="1">
      <c r="D1349" s="5"/>
      <c r="E1349" s="71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3"/>
      <c r="Q1349" s="33"/>
      <c r="R1349" s="39"/>
      <c r="S1349" s="39"/>
      <c r="T1349" s="39"/>
      <c r="U1349" s="35"/>
      <c r="V1349" s="35"/>
      <c r="W1349" s="35"/>
      <c r="X1349" s="35"/>
      <c r="Y1349" s="35"/>
      <c r="Z1349" s="35"/>
      <c r="AA1349" s="35"/>
    </row>
    <row r="1350" spans="4:27" s="7" customFormat="1" ht="17.25" customHeight="1">
      <c r="D1350" s="5"/>
      <c r="E1350" s="98">
        <v>3930</v>
      </c>
      <c r="F1350" s="95"/>
      <c r="G1350" s="95"/>
      <c r="H1350" s="95"/>
      <c r="I1350" s="95"/>
      <c r="J1350" s="95" t="s">
        <v>168</v>
      </c>
      <c r="K1350" s="95"/>
      <c r="L1350" s="95"/>
      <c r="M1350" s="95"/>
      <c r="N1350" s="95"/>
      <c r="O1350" s="95"/>
      <c r="P1350" s="33"/>
      <c r="Q1350" s="33"/>
      <c r="R1350" s="118">
        <v>8000</v>
      </c>
      <c r="S1350" s="118"/>
      <c r="T1350" s="118"/>
      <c r="U1350" s="35"/>
      <c r="V1350" s="35"/>
      <c r="W1350" s="35"/>
      <c r="X1350" s="35"/>
      <c r="Y1350" s="35"/>
      <c r="Z1350" s="35"/>
      <c r="AA1350" s="35"/>
    </row>
    <row r="1351" spans="4:27" s="7" customFormat="1" ht="11.25" customHeight="1">
      <c r="D1351" s="5"/>
      <c r="E1351" s="71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3"/>
      <c r="Q1351" s="33"/>
      <c r="R1351" s="39"/>
      <c r="S1351" s="35"/>
      <c r="T1351" s="35"/>
      <c r="U1351" s="35"/>
      <c r="V1351" s="35"/>
      <c r="W1351" s="35"/>
      <c r="X1351" s="35"/>
      <c r="Y1351" s="35"/>
      <c r="Z1351" s="35"/>
      <c r="AA1351" s="35"/>
    </row>
    <row r="1352" spans="4:27" s="7" customFormat="1" ht="20.25" customHeight="1">
      <c r="D1352" s="5"/>
      <c r="E1352" s="99" t="s">
        <v>339</v>
      </c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33"/>
      <c r="Q1352" s="33"/>
      <c r="R1352" s="100">
        <f>SUM(R1330:T1350)</f>
        <v>166200</v>
      </c>
      <c r="S1352" s="101"/>
      <c r="T1352" s="101"/>
      <c r="U1352" s="35"/>
      <c r="V1352" s="35"/>
      <c r="W1352" s="35"/>
      <c r="X1352" s="35"/>
      <c r="Y1352" s="35"/>
      <c r="Z1352" s="35"/>
      <c r="AA1352" s="35"/>
    </row>
    <row r="1353" spans="4:27" s="7" customFormat="1" ht="17.25" customHeight="1">
      <c r="D1353" s="5"/>
      <c r="E1353" s="40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33"/>
      <c r="Q1353" s="33"/>
      <c r="R1353" s="34"/>
      <c r="S1353" s="35"/>
      <c r="T1353" s="35"/>
      <c r="U1353" s="35"/>
      <c r="V1353" s="35"/>
      <c r="W1353" s="35"/>
      <c r="X1353" s="35"/>
      <c r="Y1353" s="35"/>
      <c r="Z1353" s="35"/>
      <c r="AA1353" s="35"/>
    </row>
    <row r="1354" spans="4:27" s="7" customFormat="1" ht="21" customHeight="1">
      <c r="D1354" s="5"/>
      <c r="E1354" s="62" t="s">
        <v>263</v>
      </c>
      <c r="F1354" s="38"/>
      <c r="G1354" s="38"/>
      <c r="H1354" s="38"/>
      <c r="I1354" s="38"/>
      <c r="J1354" s="79" t="s">
        <v>340</v>
      </c>
      <c r="K1354" s="38"/>
      <c r="L1354" s="38"/>
      <c r="M1354" s="38"/>
      <c r="N1354" s="38"/>
      <c r="O1354" s="116" t="s">
        <v>341</v>
      </c>
      <c r="P1354" s="116"/>
      <c r="Q1354" s="116"/>
      <c r="R1354" s="116"/>
      <c r="S1354" s="116"/>
      <c r="T1354" s="116"/>
      <c r="U1354" s="37"/>
      <c r="V1354" s="37"/>
      <c r="W1354" s="37"/>
      <c r="X1354" s="37"/>
      <c r="Y1354" s="37"/>
      <c r="Z1354" s="37"/>
      <c r="AA1354" s="37"/>
    </row>
    <row r="1355" spans="4:27" s="7" customFormat="1" ht="18.75" customHeight="1">
      <c r="D1355" s="5"/>
      <c r="E1355" s="98">
        <v>2000</v>
      </c>
      <c r="F1355" s="95"/>
      <c r="G1355" s="95"/>
      <c r="H1355" s="95"/>
      <c r="I1355" s="95"/>
      <c r="J1355" s="95" t="s">
        <v>50</v>
      </c>
      <c r="K1355" s="95"/>
      <c r="L1355" s="95"/>
      <c r="M1355" s="95"/>
      <c r="N1355" s="95"/>
      <c r="O1355" s="95"/>
      <c r="P1355" s="33"/>
      <c r="Q1355" s="33"/>
      <c r="R1355" s="115">
        <v>121600</v>
      </c>
      <c r="S1355" s="115"/>
      <c r="T1355" s="115"/>
      <c r="U1355" s="35"/>
      <c r="V1355" s="35"/>
      <c r="W1355" s="35"/>
      <c r="X1355" s="35"/>
      <c r="Y1355" s="35"/>
      <c r="Z1355" s="35"/>
      <c r="AA1355" s="35"/>
    </row>
    <row r="1356" spans="4:27" s="7" customFormat="1" ht="17.25" customHeight="1">
      <c r="D1356" s="5"/>
      <c r="E1356" s="71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3"/>
      <c r="Q1356" s="33"/>
      <c r="R1356" s="39"/>
      <c r="S1356" s="39"/>
      <c r="T1356" s="39"/>
      <c r="U1356" s="35"/>
      <c r="V1356" s="35"/>
      <c r="W1356" s="35"/>
      <c r="X1356" s="35"/>
      <c r="Y1356" s="35"/>
      <c r="Z1356" s="35"/>
      <c r="AA1356" s="35"/>
    </row>
    <row r="1357" spans="4:27" s="7" customFormat="1" ht="17.25" customHeight="1">
      <c r="D1357" s="5"/>
      <c r="E1357" s="98">
        <v>2020</v>
      </c>
      <c r="F1357" s="95"/>
      <c r="G1357" s="95"/>
      <c r="H1357" s="95"/>
      <c r="I1357" s="95"/>
      <c r="J1357" s="95" t="s">
        <v>52</v>
      </c>
      <c r="K1357" s="95"/>
      <c r="L1357" s="95"/>
      <c r="M1357" s="95"/>
      <c r="N1357" s="95"/>
      <c r="O1357" s="95"/>
      <c r="P1357" s="33"/>
      <c r="Q1357" s="33"/>
      <c r="R1357" s="114">
        <v>500</v>
      </c>
      <c r="S1357" s="114"/>
      <c r="T1357" s="114"/>
      <c r="U1357" s="35"/>
      <c r="V1357" s="35"/>
      <c r="W1357" s="35"/>
      <c r="X1357" s="35"/>
      <c r="Y1357" s="35"/>
      <c r="Z1357" s="35"/>
      <c r="AA1357" s="35"/>
    </row>
    <row r="1358" spans="4:27" s="7" customFormat="1" ht="17.25" customHeight="1">
      <c r="D1358" s="5"/>
      <c r="E1358" s="71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3"/>
      <c r="Q1358" s="33"/>
      <c r="R1358" s="39"/>
      <c r="S1358" s="39"/>
      <c r="T1358" s="39"/>
      <c r="U1358" s="35"/>
      <c r="V1358" s="35"/>
      <c r="W1358" s="35"/>
      <c r="X1358" s="35"/>
      <c r="Y1358" s="35"/>
      <c r="Z1358" s="35"/>
      <c r="AA1358" s="35"/>
    </row>
    <row r="1359" spans="4:27" s="7" customFormat="1" ht="17.25" customHeight="1">
      <c r="D1359" s="5"/>
      <c r="E1359" s="98">
        <v>2030</v>
      </c>
      <c r="F1359" s="95"/>
      <c r="G1359" s="95"/>
      <c r="H1359" s="95"/>
      <c r="I1359" s="95"/>
      <c r="J1359" s="95" t="s">
        <v>53</v>
      </c>
      <c r="K1359" s="95"/>
      <c r="L1359" s="95"/>
      <c r="M1359" s="95"/>
      <c r="N1359" s="95"/>
      <c r="O1359" s="95"/>
      <c r="P1359" s="33"/>
      <c r="Q1359" s="33"/>
      <c r="R1359" s="114">
        <v>9400</v>
      </c>
      <c r="S1359" s="114"/>
      <c r="T1359" s="114"/>
      <c r="U1359" s="35"/>
      <c r="V1359" s="35"/>
      <c r="W1359" s="35"/>
      <c r="X1359" s="35"/>
      <c r="Y1359" s="35"/>
      <c r="Z1359" s="35"/>
      <c r="AA1359" s="35"/>
    </row>
    <row r="1360" spans="4:27" s="7" customFormat="1" ht="17.25" customHeight="1">
      <c r="D1360" s="5"/>
      <c r="E1360" s="71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3"/>
      <c r="Q1360" s="33"/>
      <c r="R1360" s="39"/>
      <c r="S1360" s="39"/>
      <c r="T1360" s="39"/>
      <c r="U1360" s="35"/>
      <c r="V1360" s="35"/>
      <c r="W1360" s="35"/>
      <c r="X1360" s="35"/>
      <c r="Y1360" s="35"/>
      <c r="Z1360" s="35"/>
      <c r="AA1360" s="35"/>
    </row>
    <row r="1361" spans="4:27" s="7" customFormat="1" ht="17.25" customHeight="1">
      <c r="D1361" s="5"/>
      <c r="E1361" s="98">
        <v>2036</v>
      </c>
      <c r="F1361" s="95"/>
      <c r="G1361" s="95"/>
      <c r="H1361" s="95"/>
      <c r="I1361" s="95"/>
      <c r="J1361" s="95" t="s">
        <v>82</v>
      </c>
      <c r="K1361" s="95"/>
      <c r="L1361" s="95"/>
      <c r="M1361" s="95"/>
      <c r="N1361" s="95"/>
      <c r="O1361" s="95"/>
      <c r="P1361" s="33"/>
      <c r="Q1361" s="33"/>
      <c r="R1361" s="114">
        <v>15400</v>
      </c>
      <c r="S1361" s="114"/>
      <c r="T1361" s="114"/>
      <c r="U1361" s="35"/>
      <c r="V1361" s="35"/>
      <c r="W1361" s="35"/>
      <c r="X1361" s="35"/>
      <c r="Y1361" s="35"/>
      <c r="Z1361" s="35"/>
      <c r="AA1361" s="35"/>
    </row>
    <row r="1362" spans="4:27" s="7" customFormat="1" ht="17.25" customHeight="1">
      <c r="D1362" s="5"/>
      <c r="E1362" s="71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3"/>
      <c r="Q1362" s="33"/>
      <c r="R1362" s="39"/>
      <c r="S1362" s="39"/>
      <c r="T1362" s="39"/>
      <c r="U1362" s="35"/>
      <c r="V1362" s="35"/>
      <c r="W1362" s="35"/>
      <c r="X1362" s="35"/>
      <c r="Y1362" s="35"/>
      <c r="Z1362" s="35"/>
      <c r="AA1362" s="35"/>
    </row>
    <row r="1363" spans="4:27" s="7" customFormat="1" ht="17.25" customHeight="1">
      <c r="D1363" s="5"/>
      <c r="E1363" s="98">
        <v>2040</v>
      </c>
      <c r="F1363" s="95"/>
      <c r="G1363" s="95"/>
      <c r="H1363" s="95"/>
      <c r="I1363" s="95"/>
      <c r="J1363" s="95" t="s">
        <v>55</v>
      </c>
      <c r="K1363" s="95"/>
      <c r="L1363" s="95"/>
      <c r="M1363" s="95"/>
      <c r="N1363" s="95"/>
      <c r="O1363" s="95"/>
      <c r="P1363" s="33"/>
      <c r="Q1363" s="33"/>
      <c r="R1363" s="114">
        <v>22800</v>
      </c>
      <c r="S1363" s="114"/>
      <c r="T1363" s="114"/>
      <c r="U1363" s="35"/>
      <c r="V1363" s="35"/>
      <c r="W1363" s="35"/>
      <c r="X1363" s="35"/>
      <c r="Y1363" s="35"/>
      <c r="Z1363" s="35"/>
      <c r="AA1363" s="35"/>
    </row>
    <row r="1364" spans="4:27" s="7" customFormat="1" ht="17.25" customHeight="1">
      <c r="D1364" s="5"/>
      <c r="E1364" s="71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3"/>
      <c r="Q1364" s="33"/>
      <c r="R1364" s="39"/>
      <c r="S1364" s="39"/>
      <c r="T1364" s="39"/>
      <c r="U1364" s="35"/>
      <c r="V1364" s="35"/>
      <c r="W1364" s="35"/>
      <c r="X1364" s="35"/>
      <c r="Y1364" s="35"/>
      <c r="Z1364" s="35"/>
      <c r="AA1364" s="35"/>
    </row>
    <row r="1365" spans="4:27" s="7" customFormat="1" ht="17.25" customHeight="1">
      <c r="D1365" s="5"/>
      <c r="E1365" s="98">
        <v>2060</v>
      </c>
      <c r="F1365" s="95"/>
      <c r="G1365" s="95"/>
      <c r="H1365" s="95"/>
      <c r="I1365" s="95"/>
      <c r="J1365" s="95" t="s">
        <v>83</v>
      </c>
      <c r="K1365" s="95"/>
      <c r="L1365" s="95"/>
      <c r="M1365" s="95"/>
      <c r="N1365" s="95"/>
      <c r="O1365" s="95"/>
      <c r="P1365" s="33"/>
      <c r="Q1365" s="33"/>
      <c r="R1365" s="114">
        <v>10000</v>
      </c>
      <c r="S1365" s="114"/>
      <c r="T1365" s="114"/>
      <c r="U1365" s="35"/>
      <c r="V1365" s="35"/>
      <c r="W1365" s="35"/>
      <c r="X1365" s="35"/>
      <c r="Y1365" s="35"/>
      <c r="Z1365" s="35"/>
      <c r="AA1365" s="35"/>
    </row>
    <row r="1366" spans="4:27" s="7" customFormat="1" ht="17.25" customHeight="1">
      <c r="D1366" s="5"/>
      <c r="E1366" s="71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3"/>
      <c r="Q1366" s="33"/>
      <c r="R1366" s="39"/>
      <c r="S1366" s="39"/>
      <c r="T1366" s="39"/>
      <c r="U1366" s="35"/>
      <c r="V1366" s="35"/>
      <c r="W1366" s="35"/>
      <c r="X1366" s="35"/>
      <c r="Y1366" s="35"/>
      <c r="Z1366" s="35"/>
      <c r="AA1366" s="35"/>
    </row>
    <row r="1367" spans="4:27" s="7" customFormat="1" ht="17.25" customHeight="1">
      <c r="D1367" s="5"/>
      <c r="E1367" s="98">
        <v>2280</v>
      </c>
      <c r="F1367" s="95"/>
      <c r="G1367" s="95"/>
      <c r="H1367" s="95"/>
      <c r="I1367" s="95"/>
      <c r="J1367" s="95" t="s">
        <v>110</v>
      </c>
      <c r="K1367" s="95"/>
      <c r="L1367" s="95"/>
      <c r="M1367" s="95"/>
      <c r="N1367" s="95"/>
      <c r="O1367" s="95"/>
      <c r="P1367" s="33"/>
      <c r="Q1367" s="33"/>
      <c r="R1367" s="114">
        <v>63000</v>
      </c>
      <c r="S1367" s="114"/>
      <c r="T1367" s="114"/>
      <c r="U1367" s="35"/>
      <c r="V1367" s="35"/>
      <c r="W1367" s="35"/>
      <c r="X1367" s="35"/>
      <c r="Y1367" s="35"/>
      <c r="Z1367" s="35"/>
      <c r="AA1367" s="35"/>
    </row>
    <row r="1368" spans="4:27" s="7" customFormat="1" ht="17.25" customHeight="1">
      <c r="D1368" s="5"/>
      <c r="E1368" s="71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3"/>
      <c r="Q1368" s="33"/>
      <c r="R1368" s="39"/>
      <c r="S1368" s="39"/>
      <c r="T1368" s="39"/>
      <c r="U1368" s="35"/>
      <c r="V1368" s="35"/>
      <c r="W1368" s="35"/>
      <c r="X1368" s="35"/>
      <c r="Y1368" s="35"/>
      <c r="Z1368" s="35"/>
      <c r="AA1368" s="35"/>
    </row>
    <row r="1369" spans="4:27" s="7" customFormat="1" ht="17.25" customHeight="1">
      <c r="D1369" s="5"/>
      <c r="E1369" s="98">
        <v>2300</v>
      </c>
      <c r="F1369" s="95"/>
      <c r="G1369" s="95"/>
      <c r="H1369" s="95"/>
      <c r="I1369" s="95"/>
      <c r="J1369" s="95" t="s">
        <v>57</v>
      </c>
      <c r="K1369" s="95"/>
      <c r="L1369" s="95"/>
      <c r="M1369" s="95"/>
      <c r="N1369" s="95"/>
      <c r="O1369" s="95"/>
      <c r="P1369" s="33"/>
      <c r="Q1369" s="33"/>
      <c r="R1369" s="114">
        <v>5500</v>
      </c>
      <c r="S1369" s="114"/>
      <c r="T1369" s="114"/>
      <c r="U1369" s="35"/>
      <c r="V1369" s="35"/>
      <c r="W1369" s="35"/>
      <c r="X1369" s="35"/>
      <c r="Y1369" s="35"/>
      <c r="Z1369" s="35"/>
      <c r="AA1369" s="35"/>
    </row>
    <row r="1370" spans="4:27" s="7" customFormat="1" ht="17.25" customHeight="1">
      <c r="D1370" s="5"/>
      <c r="E1370" s="71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3"/>
      <c r="Q1370" s="33"/>
      <c r="R1370" s="39"/>
      <c r="S1370" s="39"/>
      <c r="T1370" s="39"/>
      <c r="U1370" s="35"/>
      <c r="V1370" s="35"/>
      <c r="W1370" s="35"/>
      <c r="X1370" s="35"/>
      <c r="Y1370" s="35"/>
      <c r="Z1370" s="35"/>
      <c r="AA1370" s="35"/>
    </row>
    <row r="1371" spans="4:27" s="7" customFormat="1" ht="17.25" customHeight="1">
      <c r="D1371" s="5"/>
      <c r="E1371" s="98">
        <v>2320</v>
      </c>
      <c r="F1371" s="95"/>
      <c r="G1371" s="95"/>
      <c r="H1371" s="95"/>
      <c r="I1371" s="95"/>
      <c r="J1371" s="95" t="s">
        <v>59</v>
      </c>
      <c r="K1371" s="95"/>
      <c r="L1371" s="95"/>
      <c r="M1371" s="95"/>
      <c r="N1371" s="95"/>
      <c r="O1371" s="95"/>
      <c r="P1371" s="33"/>
      <c r="Q1371" s="33"/>
      <c r="R1371" s="114">
        <v>1000</v>
      </c>
      <c r="S1371" s="114"/>
      <c r="T1371" s="114"/>
      <c r="U1371" s="35"/>
      <c r="V1371" s="35"/>
      <c r="W1371" s="35"/>
      <c r="X1371" s="35"/>
      <c r="Y1371" s="35"/>
      <c r="Z1371" s="35"/>
      <c r="AA1371" s="35"/>
    </row>
    <row r="1372" spans="4:27" s="7" customFormat="1" ht="17.25" customHeight="1">
      <c r="D1372" s="5"/>
      <c r="E1372" s="71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3"/>
      <c r="Q1372" s="33"/>
      <c r="R1372" s="39"/>
      <c r="S1372" s="39"/>
      <c r="T1372" s="39"/>
      <c r="U1372" s="35"/>
      <c r="V1372" s="35"/>
      <c r="W1372" s="35"/>
      <c r="X1372" s="35"/>
      <c r="Y1372" s="35"/>
      <c r="Z1372" s="35"/>
      <c r="AA1372" s="35"/>
    </row>
    <row r="1373" spans="4:27" s="7" customFormat="1" ht="17.25" customHeight="1">
      <c r="D1373" s="5"/>
      <c r="E1373" s="98">
        <v>2400</v>
      </c>
      <c r="F1373" s="95"/>
      <c r="G1373" s="95"/>
      <c r="H1373" s="95"/>
      <c r="I1373" s="95"/>
      <c r="J1373" s="95" t="s">
        <v>60</v>
      </c>
      <c r="K1373" s="95"/>
      <c r="L1373" s="95"/>
      <c r="M1373" s="95"/>
      <c r="N1373" s="95"/>
      <c r="O1373" s="95"/>
      <c r="P1373" s="33"/>
      <c r="Q1373" s="33"/>
      <c r="R1373" s="114">
        <v>9000</v>
      </c>
      <c r="S1373" s="114"/>
      <c r="T1373" s="114"/>
      <c r="U1373" s="35"/>
      <c r="V1373" s="35"/>
      <c r="W1373" s="35"/>
      <c r="X1373" s="35"/>
      <c r="Y1373" s="35"/>
      <c r="Z1373" s="35"/>
      <c r="AA1373" s="35"/>
    </row>
    <row r="1374" spans="4:27" s="7" customFormat="1" ht="17.25" customHeight="1">
      <c r="D1374" s="5"/>
      <c r="E1374" s="71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3"/>
      <c r="Q1374" s="33"/>
      <c r="R1374" s="39"/>
      <c r="S1374" s="39"/>
      <c r="T1374" s="39"/>
      <c r="U1374" s="35"/>
      <c r="V1374" s="35"/>
      <c r="W1374" s="35"/>
      <c r="X1374" s="35"/>
      <c r="Y1374" s="35"/>
      <c r="Z1374" s="35"/>
      <c r="AA1374" s="35"/>
    </row>
    <row r="1375" spans="4:27" s="7" customFormat="1" ht="17.25" customHeight="1">
      <c r="D1375" s="5"/>
      <c r="E1375" s="98">
        <v>4000</v>
      </c>
      <c r="F1375" s="95"/>
      <c r="G1375" s="95"/>
      <c r="H1375" s="95"/>
      <c r="I1375" s="95"/>
      <c r="J1375" s="95" t="s">
        <v>169</v>
      </c>
      <c r="K1375" s="95"/>
      <c r="L1375" s="95"/>
      <c r="M1375" s="95"/>
      <c r="N1375" s="95"/>
      <c r="O1375" s="95"/>
      <c r="P1375" s="33"/>
      <c r="Q1375" s="33"/>
      <c r="R1375" s="114">
        <v>20000</v>
      </c>
      <c r="S1375" s="114"/>
      <c r="T1375" s="114"/>
      <c r="U1375" s="35"/>
      <c r="V1375" s="35"/>
      <c r="W1375" s="35"/>
      <c r="X1375" s="35"/>
      <c r="Y1375" s="35"/>
      <c r="Z1375" s="35"/>
      <c r="AA1375" s="35"/>
    </row>
    <row r="1376" spans="4:27" s="7" customFormat="1" ht="17.25" customHeight="1">
      <c r="D1376" s="5"/>
      <c r="E1376" s="71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3"/>
      <c r="Q1376" s="33"/>
      <c r="R1376" s="39"/>
      <c r="S1376" s="39"/>
      <c r="T1376" s="39"/>
      <c r="U1376" s="35"/>
      <c r="V1376" s="35"/>
      <c r="W1376" s="35"/>
      <c r="X1376" s="35"/>
      <c r="Y1376" s="35"/>
      <c r="Z1376" s="35"/>
      <c r="AA1376" s="35"/>
    </row>
    <row r="1377" spans="4:27" s="7" customFormat="1" ht="17.25" customHeight="1">
      <c r="D1377" s="5"/>
      <c r="E1377" s="98">
        <v>5095</v>
      </c>
      <c r="F1377" s="95"/>
      <c r="G1377" s="95"/>
      <c r="H1377" s="95"/>
      <c r="I1377" s="95"/>
      <c r="J1377" s="95" t="s">
        <v>73</v>
      </c>
      <c r="K1377" s="95"/>
      <c r="L1377" s="95"/>
      <c r="M1377" s="95"/>
      <c r="N1377" s="95"/>
      <c r="O1377" s="95"/>
      <c r="P1377" s="33"/>
      <c r="Q1377" s="33"/>
      <c r="R1377" s="118">
        <v>76000</v>
      </c>
      <c r="S1377" s="118"/>
      <c r="T1377" s="118"/>
      <c r="U1377" s="35"/>
      <c r="V1377" s="35"/>
      <c r="W1377" s="35"/>
      <c r="X1377" s="35"/>
      <c r="Y1377" s="35"/>
      <c r="Z1377" s="35"/>
      <c r="AA1377" s="35"/>
    </row>
    <row r="1378" spans="4:27" s="7" customFormat="1" ht="17.25" customHeight="1">
      <c r="D1378" s="5"/>
      <c r="E1378" s="71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3"/>
      <c r="Q1378" s="33"/>
      <c r="R1378" s="39"/>
      <c r="S1378" s="39"/>
      <c r="T1378" s="39"/>
      <c r="U1378" s="35"/>
      <c r="V1378" s="35"/>
      <c r="W1378" s="35"/>
      <c r="X1378" s="35"/>
      <c r="Y1378" s="35"/>
      <c r="Z1378" s="35"/>
      <c r="AA1378" s="35"/>
    </row>
    <row r="1379" spans="4:27" s="7" customFormat="1" ht="20.25" customHeight="1">
      <c r="D1379" s="5"/>
      <c r="E1379" s="99" t="s">
        <v>342</v>
      </c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33"/>
      <c r="Q1379" s="33"/>
      <c r="R1379" s="115">
        <f>SUM(R1355:T1377)</f>
        <v>354200</v>
      </c>
      <c r="S1379" s="115"/>
      <c r="T1379" s="115"/>
      <c r="U1379" s="35"/>
      <c r="V1379" s="35"/>
      <c r="W1379" s="35"/>
      <c r="X1379" s="35"/>
      <c r="Y1379" s="35"/>
      <c r="Z1379" s="35"/>
      <c r="AA1379" s="35"/>
    </row>
    <row r="1380" spans="4:27" s="7" customFormat="1" ht="17.25" customHeight="1">
      <c r="D1380" s="5"/>
      <c r="E1380" s="40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33"/>
      <c r="Q1380" s="33"/>
      <c r="R1380" s="39"/>
      <c r="S1380" s="39"/>
      <c r="T1380" s="39"/>
      <c r="U1380" s="35"/>
      <c r="V1380" s="35"/>
      <c r="W1380" s="35"/>
      <c r="X1380" s="35"/>
      <c r="Y1380" s="35"/>
      <c r="Z1380" s="35"/>
      <c r="AA1380" s="35"/>
    </row>
    <row r="1381" spans="4:27" s="7" customFormat="1" ht="17.25" customHeight="1">
      <c r="D1381" s="5"/>
      <c r="E1381" s="40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33"/>
      <c r="Q1381" s="33"/>
      <c r="R1381" s="34"/>
      <c r="S1381" s="35"/>
      <c r="T1381" s="35"/>
      <c r="U1381" s="35"/>
      <c r="V1381" s="35"/>
      <c r="W1381" s="35"/>
      <c r="X1381" s="35"/>
      <c r="Y1381" s="35"/>
      <c r="Z1381" s="35"/>
      <c r="AA1381" s="35"/>
    </row>
    <row r="1382" spans="4:27" s="7" customFormat="1" ht="21.75" customHeight="1">
      <c r="D1382" s="5"/>
      <c r="E1382" s="62" t="s">
        <v>263</v>
      </c>
      <c r="F1382" s="38"/>
      <c r="G1382" s="38"/>
      <c r="H1382" s="38"/>
      <c r="I1382" s="38"/>
      <c r="J1382" s="79" t="s">
        <v>343</v>
      </c>
      <c r="K1382" s="38"/>
      <c r="L1382" s="38"/>
      <c r="M1382" s="38"/>
      <c r="N1382" s="38"/>
      <c r="O1382" s="116" t="s">
        <v>252</v>
      </c>
      <c r="P1382" s="116"/>
      <c r="Q1382" s="116"/>
      <c r="R1382" s="116"/>
      <c r="S1382" s="116"/>
      <c r="T1382" s="116"/>
      <c r="U1382" s="24"/>
      <c r="V1382" s="24"/>
      <c r="W1382" s="24"/>
      <c r="X1382" s="24"/>
      <c r="Y1382" s="24"/>
      <c r="Z1382" s="24"/>
      <c r="AA1382" s="24"/>
    </row>
    <row r="1383" spans="4:27" s="7" customFormat="1" ht="21.75" customHeight="1">
      <c r="D1383" s="5"/>
      <c r="E1383" s="62"/>
      <c r="F1383" s="38"/>
      <c r="G1383" s="38"/>
      <c r="H1383" s="38"/>
      <c r="I1383" s="38"/>
      <c r="J1383" s="79"/>
      <c r="K1383" s="38"/>
      <c r="L1383" s="38"/>
      <c r="M1383" s="38"/>
      <c r="N1383" s="38"/>
      <c r="O1383" s="80"/>
      <c r="P1383" s="80"/>
      <c r="Q1383" s="80"/>
      <c r="R1383" s="80"/>
      <c r="S1383" s="80"/>
      <c r="T1383" s="80"/>
      <c r="U1383" s="24"/>
      <c r="V1383" s="24"/>
      <c r="W1383" s="24"/>
      <c r="X1383" s="24"/>
      <c r="Y1383" s="24"/>
      <c r="Z1383" s="24"/>
      <c r="AA1383" s="24"/>
    </row>
    <row r="1384" spans="4:27" s="7" customFormat="1" ht="17.25" customHeight="1">
      <c r="D1384" s="5"/>
      <c r="E1384" s="98">
        <v>2000</v>
      </c>
      <c r="F1384" s="95"/>
      <c r="G1384" s="95"/>
      <c r="H1384" s="95"/>
      <c r="I1384" s="95"/>
      <c r="J1384" s="95" t="s">
        <v>50</v>
      </c>
      <c r="K1384" s="95"/>
      <c r="L1384" s="95"/>
      <c r="M1384" s="95"/>
      <c r="N1384" s="95"/>
      <c r="O1384" s="95"/>
      <c r="P1384" s="33"/>
      <c r="Q1384" s="33"/>
      <c r="R1384" s="115">
        <v>360000</v>
      </c>
      <c r="S1384" s="115"/>
      <c r="T1384" s="115"/>
      <c r="U1384" s="16"/>
      <c r="V1384" s="16"/>
      <c r="W1384" s="16"/>
      <c r="X1384" s="16"/>
      <c r="Y1384" s="16"/>
      <c r="Z1384" s="16"/>
      <c r="AA1384" s="16"/>
    </row>
    <row r="1385" spans="4:27" s="7" customFormat="1" ht="17.25" customHeight="1">
      <c r="D1385" s="5"/>
      <c r="E1385" s="71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3"/>
      <c r="Q1385" s="33"/>
      <c r="R1385" s="42"/>
      <c r="S1385" s="42"/>
      <c r="T1385" s="42"/>
      <c r="U1385" s="16"/>
      <c r="V1385" s="16"/>
      <c r="W1385" s="16"/>
      <c r="X1385" s="16"/>
      <c r="Y1385" s="16"/>
      <c r="Z1385" s="16"/>
      <c r="AA1385" s="16"/>
    </row>
    <row r="1386" spans="4:27" s="7" customFormat="1" ht="17.25" customHeight="1">
      <c r="D1386" s="5"/>
      <c r="E1386" s="98">
        <v>2020</v>
      </c>
      <c r="F1386" s="95"/>
      <c r="G1386" s="95"/>
      <c r="H1386" s="95"/>
      <c r="I1386" s="95"/>
      <c r="J1386" s="95" t="s">
        <v>52</v>
      </c>
      <c r="K1386" s="95"/>
      <c r="L1386" s="95"/>
      <c r="M1386" s="95"/>
      <c r="N1386" s="95"/>
      <c r="O1386" s="95"/>
      <c r="P1386" s="33"/>
      <c r="Q1386" s="33"/>
      <c r="R1386" s="114">
        <v>8000</v>
      </c>
      <c r="S1386" s="101"/>
      <c r="T1386" s="101"/>
      <c r="U1386" s="16"/>
      <c r="V1386" s="16"/>
      <c r="W1386" s="16"/>
      <c r="X1386" s="16"/>
      <c r="Y1386" s="16"/>
      <c r="Z1386" s="16"/>
      <c r="AA1386" s="16"/>
    </row>
    <row r="1387" spans="4:27" s="7" customFormat="1" ht="17.25" customHeight="1">
      <c r="D1387" s="5"/>
      <c r="E1387" s="71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3"/>
      <c r="Q1387" s="33"/>
      <c r="R1387" s="39"/>
      <c r="S1387" s="35"/>
      <c r="T1387" s="35"/>
      <c r="U1387" s="16"/>
      <c r="V1387" s="16"/>
      <c r="W1387" s="16"/>
      <c r="X1387" s="16"/>
      <c r="Y1387" s="16"/>
      <c r="Z1387" s="16"/>
      <c r="AA1387" s="16"/>
    </row>
    <row r="1388" spans="4:27" s="7" customFormat="1" ht="17.25" customHeight="1">
      <c r="D1388" s="5"/>
      <c r="E1388" s="98">
        <v>2030</v>
      </c>
      <c r="F1388" s="95"/>
      <c r="G1388" s="95"/>
      <c r="H1388" s="95"/>
      <c r="I1388" s="95"/>
      <c r="J1388" s="95" t="s">
        <v>53</v>
      </c>
      <c r="K1388" s="95"/>
      <c r="L1388" s="95"/>
      <c r="M1388" s="95"/>
      <c r="N1388" s="95"/>
      <c r="O1388" s="95"/>
      <c r="P1388" s="33"/>
      <c r="Q1388" s="33"/>
      <c r="R1388" s="114">
        <v>30000</v>
      </c>
      <c r="S1388" s="101"/>
      <c r="T1388" s="101"/>
      <c r="U1388" s="16"/>
      <c r="V1388" s="16"/>
      <c r="W1388" s="16"/>
      <c r="X1388" s="16"/>
      <c r="Y1388" s="16"/>
      <c r="Z1388" s="16"/>
      <c r="AA1388" s="16"/>
    </row>
    <row r="1389" spans="4:27" s="7" customFormat="1" ht="17.25" customHeight="1">
      <c r="D1389" s="5"/>
      <c r="E1389" s="71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3"/>
      <c r="Q1389" s="33"/>
      <c r="R1389" s="39"/>
      <c r="S1389" s="35"/>
      <c r="T1389" s="35"/>
      <c r="U1389" s="16"/>
      <c r="V1389" s="16"/>
      <c r="W1389" s="16"/>
      <c r="X1389" s="16"/>
      <c r="Y1389" s="16"/>
      <c r="Z1389" s="16"/>
      <c r="AA1389" s="16"/>
    </row>
    <row r="1390" spans="4:27" s="7" customFormat="1" ht="17.25" customHeight="1">
      <c r="D1390" s="5"/>
      <c r="E1390" s="98">
        <v>2036</v>
      </c>
      <c r="F1390" s="95"/>
      <c r="G1390" s="95"/>
      <c r="H1390" s="95"/>
      <c r="I1390" s="95"/>
      <c r="J1390" s="95" t="s">
        <v>82</v>
      </c>
      <c r="K1390" s="95"/>
      <c r="L1390" s="95"/>
      <c r="M1390" s="95"/>
      <c r="N1390" s="95"/>
      <c r="O1390" s="95"/>
      <c r="P1390" s="33"/>
      <c r="Q1390" s="33"/>
      <c r="R1390" s="114">
        <v>20500</v>
      </c>
      <c r="S1390" s="101"/>
      <c r="T1390" s="101"/>
      <c r="U1390" s="16"/>
      <c r="V1390" s="16"/>
      <c r="W1390" s="16"/>
      <c r="X1390" s="16"/>
      <c r="Y1390" s="16"/>
      <c r="Z1390" s="16"/>
      <c r="AA1390" s="16"/>
    </row>
    <row r="1391" spans="4:27" s="7" customFormat="1" ht="17.25" customHeight="1">
      <c r="D1391" s="5"/>
      <c r="E1391" s="71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3"/>
      <c r="Q1391" s="33"/>
      <c r="R1391" s="39"/>
      <c r="S1391" s="35"/>
      <c r="T1391" s="35"/>
      <c r="U1391" s="16"/>
      <c r="V1391" s="16"/>
      <c r="W1391" s="16"/>
      <c r="X1391" s="16"/>
      <c r="Y1391" s="16"/>
      <c r="Z1391" s="16"/>
      <c r="AA1391" s="16"/>
    </row>
    <row r="1392" spans="4:27" s="7" customFormat="1" ht="20.25" customHeight="1">
      <c r="D1392" s="5"/>
      <c r="E1392" s="98">
        <v>2040</v>
      </c>
      <c r="F1392" s="95"/>
      <c r="G1392" s="95"/>
      <c r="H1392" s="95"/>
      <c r="I1392" s="95"/>
      <c r="J1392" s="95" t="s">
        <v>55</v>
      </c>
      <c r="K1392" s="95"/>
      <c r="L1392" s="95"/>
      <c r="M1392" s="95"/>
      <c r="N1392" s="95"/>
      <c r="O1392" s="95"/>
      <c r="P1392" s="33"/>
      <c r="Q1392" s="33"/>
      <c r="R1392" s="114">
        <v>20700</v>
      </c>
      <c r="S1392" s="101"/>
      <c r="T1392" s="101"/>
      <c r="U1392" s="16"/>
      <c r="V1392" s="16"/>
      <c r="W1392" s="16"/>
      <c r="X1392" s="16"/>
      <c r="Y1392" s="16"/>
      <c r="Z1392" s="16"/>
      <c r="AA1392" s="16"/>
    </row>
    <row r="1393" spans="4:27" s="7" customFormat="1" ht="20.25" customHeight="1">
      <c r="D1393" s="5"/>
      <c r="E1393" s="71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3"/>
      <c r="Q1393" s="33"/>
      <c r="R1393" s="39"/>
      <c r="S1393" s="35"/>
      <c r="T1393" s="35"/>
      <c r="U1393" s="16"/>
      <c r="V1393" s="16"/>
      <c r="W1393" s="16"/>
      <c r="X1393" s="16"/>
      <c r="Y1393" s="16"/>
      <c r="Z1393" s="16"/>
      <c r="AA1393" s="16"/>
    </row>
    <row r="1394" spans="4:27" s="7" customFormat="1" ht="17.25" customHeight="1">
      <c r="D1394" s="5"/>
      <c r="E1394" s="98">
        <v>2060</v>
      </c>
      <c r="F1394" s="95"/>
      <c r="G1394" s="95"/>
      <c r="H1394" s="95"/>
      <c r="I1394" s="95"/>
      <c r="J1394" s="95" t="s">
        <v>83</v>
      </c>
      <c r="K1394" s="95"/>
      <c r="L1394" s="95"/>
      <c r="M1394" s="95"/>
      <c r="N1394" s="95"/>
      <c r="O1394" s="95"/>
      <c r="P1394" s="33"/>
      <c r="Q1394" s="33"/>
      <c r="R1394" s="114">
        <v>45000</v>
      </c>
      <c r="S1394" s="101"/>
      <c r="T1394" s="101"/>
      <c r="U1394" s="16"/>
      <c r="V1394" s="16"/>
      <c r="W1394" s="16"/>
      <c r="X1394" s="16"/>
      <c r="Y1394" s="16"/>
      <c r="Z1394" s="16"/>
      <c r="AA1394" s="16"/>
    </row>
    <row r="1395" spans="4:27" s="7" customFormat="1" ht="17.25" customHeight="1">
      <c r="D1395" s="5"/>
      <c r="E1395" s="71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3"/>
      <c r="Q1395" s="33"/>
      <c r="R1395" s="39"/>
      <c r="S1395" s="35"/>
      <c r="T1395" s="35"/>
      <c r="U1395" s="16"/>
      <c r="V1395" s="16"/>
      <c r="W1395" s="16"/>
      <c r="X1395" s="16"/>
      <c r="Y1395" s="16"/>
      <c r="Z1395" s="16"/>
      <c r="AA1395" s="16"/>
    </row>
    <row r="1396" spans="4:27" s="7" customFormat="1" ht="17.25" customHeight="1">
      <c r="D1396" s="5"/>
      <c r="E1396" s="98">
        <v>2300</v>
      </c>
      <c r="F1396" s="95"/>
      <c r="G1396" s="95"/>
      <c r="H1396" s="95"/>
      <c r="I1396" s="95"/>
      <c r="J1396" s="95" t="s">
        <v>57</v>
      </c>
      <c r="K1396" s="95"/>
      <c r="L1396" s="95"/>
      <c r="M1396" s="95"/>
      <c r="N1396" s="95"/>
      <c r="O1396" s="95"/>
      <c r="P1396" s="33"/>
      <c r="Q1396" s="33"/>
      <c r="R1396" s="114">
        <v>58000</v>
      </c>
      <c r="S1396" s="101"/>
      <c r="T1396" s="101"/>
      <c r="U1396" s="16"/>
      <c r="V1396" s="16"/>
      <c r="W1396" s="16"/>
      <c r="X1396" s="16"/>
      <c r="Y1396" s="16"/>
      <c r="Z1396" s="16"/>
      <c r="AA1396" s="16"/>
    </row>
    <row r="1397" spans="4:27" s="7" customFormat="1" ht="17.25" customHeight="1">
      <c r="D1397" s="5"/>
      <c r="E1397" s="71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3"/>
      <c r="Q1397" s="33"/>
      <c r="R1397" s="39"/>
      <c r="S1397" s="35"/>
      <c r="T1397" s="35"/>
      <c r="U1397" s="16"/>
      <c r="V1397" s="16"/>
      <c r="W1397" s="16"/>
      <c r="X1397" s="16"/>
      <c r="Y1397" s="16"/>
      <c r="Z1397" s="16"/>
      <c r="AA1397" s="16"/>
    </row>
    <row r="1398" spans="4:27" s="7" customFormat="1" ht="17.25" customHeight="1">
      <c r="D1398" s="5"/>
      <c r="E1398" s="98">
        <v>2320</v>
      </c>
      <c r="F1398" s="95"/>
      <c r="G1398" s="95"/>
      <c r="H1398" s="95"/>
      <c r="I1398" s="95"/>
      <c r="J1398" s="95" t="s">
        <v>59</v>
      </c>
      <c r="K1398" s="95"/>
      <c r="L1398" s="95"/>
      <c r="M1398" s="95"/>
      <c r="N1398" s="95"/>
      <c r="O1398" s="95"/>
      <c r="P1398" s="33"/>
      <c r="Q1398" s="33"/>
      <c r="R1398" s="114">
        <v>40000</v>
      </c>
      <c r="S1398" s="101"/>
      <c r="T1398" s="101"/>
      <c r="U1398" s="16"/>
      <c r="V1398" s="16"/>
      <c r="W1398" s="16"/>
      <c r="X1398" s="16"/>
      <c r="Y1398" s="16"/>
      <c r="Z1398" s="16"/>
      <c r="AA1398" s="16"/>
    </row>
    <row r="1399" spans="4:27" s="7" customFormat="1" ht="17.25" customHeight="1">
      <c r="D1399" s="5"/>
      <c r="E1399" s="71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3"/>
      <c r="Q1399" s="33"/>
      <c r="R1399" s="39"/>
      <c r="S1399" s="35"/>
      <c r="T1399" s="35"/>
      <c r="U1399" s="16"/>
      <c r="V1399" s="16"/>
      <c r="W1399" s="16"/>
      <c r="X1399" s="16"/>
      <c r="Y1399" s="16"/>
      <c r="Z1399" s="16"/>
      <c r="AA1399" s="16"/>
    </row>
    <row r="1400" spans="4:27" s="7" customFormat="1" ht="17.25" customHeight="1">
      <c r="D1400" s="5"/>
      <c r="E1400" s="98">
        <v>3830</v>
      </c>
      <c r="F1400" s="95"/>
      <c r="G1400" s="95"/>
      <c r="H1400" s="95"/>
      <c r="I1400" s="95"/>
      <c r="J1400" s="95" t="s">
        <v>165</v>
      </c>
      <c r="K1400" s="95"/>
      <c r="L1400" s="95"/>
      <c r="M1400" s="95"/>
      <c r="N1400" s="95"/>
      <c r="O1400" s="95"/>
      <c r="P1400" s="33"/>
      <c r="Q1400" s="33"/>
      <c r="R1400" s="114">
        <v>8000</v>
      </c>
      <c r="S1400" s="101"/>
      <c r="T1400" s="101"/>
      <c r="U1400" s="16"/>
      <c r="V1400" s="16"/>
      <c r="W1400" s="16"/>
      <c r="X1400" s="16"/>
      <c r="Y1400" s="16"/>
      <c r="Z1400" s="16"/>
      <c r="AA1400" s="16"/>
    </row>
    <row r="1401" spans="4:27" s="7" customFormat="1" ht="17.25" customHeight="1">
      <c r="D1401" s="5"/>
      <c r="E1401" s="71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3"/>
      <c r="Q1401" s="33"/>
      <c r="R1401" s="39"/>
      <c r="S1401" s="35"/>
      <c r="T1401" s="35"/>
      <c r="U1401" s="16"/>
      <c r="V1401" s="16"/>
      <c r="W1401" s="16"/>
      <c r="X1401" s="16"/>
      <c r="Y1401" s="16"/>
      <c r="Z1401" s="16"/>
      <c r="AA1401" s="16"/>
    </row>
    <row r="1402" spans="4:27" s="7" customFormat="1" ht="17.25" customHeight="1">
      <c r="D1402" s="5"/>
      <c r="E1402" s="98">
        <v>4100</v>
      </c>
      <c r="F1402" s="95"/>
      <c r="G1402" s="95"/>
      <c r="H1402" s="95"/>
      <c r="I1402" s="95"/>
      <c r="J1402" s="95" t="s">
        <v>170</v>
      </c>
      <c r="K1402" s="95"/>
      <c r="L1402" s="95"/>
      <c r="M1402" s="95"/>
      <c r="N1402" s="95"/>
      <c r="O1402" s="95"/>
      <c r="P1402" s="33"/>
      <c r="Q1402" s="33"/>
      <c r="R1402" s="114">
        <v>90000</v>
      </c>
      <c r="S1402" s="101"/>
      <c r="T1402" s="101"/>
      <c r="U1402" s="16"/>
      <c r="V1402" s="16"/>
      <c r="W1402" s="16"/>
      <c r="X1402" s="16"/>
      <c r="Y1402" s="16"/>
      <c r="Z1402" s="16"/>
      <c r="AA1402" s="16"/>
    </row>
    <row r="1403" spans="4:27" s="7" customFormat="1" ht="17.25" customHeight="1">
      <c r="D1403" s="5"/>
      <c r="E1403" s="71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3"/>
      <c r="Q1403" s="33"/>
      <c r="R1403" s="39"/>
      <c r="S1403" s="35"/>
      <c r="T1403" s="35"/>
      <c r="U1403" s="16"/>
      <c r="V1403" s="16"/>
      <c r="W1403" s="16"/>
      <c r="X1403" s="16"/>
      <c r="Y1403" s="16"/>
      <c r="Z1403" s="16"/>
      <c r="AA1403" s="16"/>
    </row>
    <row r="1404" spans="4:27" s="7" customFormat="1" ht="17.25" customHeight="1">
      <c r="D1404" s="5"/>
      <c r="E1404" s="98">
        <v>4105</v>
      </c>
      <c r="F1404" s="95"/>
      <c r="G1404" s="95"/>
      <c r="H1404" s="95"/>
      <c r="I1404" s="95"/>
      <c r="J1404" s="95" t="s">
        <v>171</v>
      </c>
      <c r="K1404" s="95"/>
      <c r="L1404" s="95"/>
      <c r="M1404" s="95"/>
      <c r="N1404" s="95"/>
      <c r="O1404" s="95"/>
      <c r="P1404" s="33"/>
      <c r="Q1404" s="33"/>
      <c r="R1404" s="114">
        <v>35000</v>
      </c>
      <c r="S1404" s="101"/>
      <c r="T1404" s="101"/>
      <c r="U1404" s="16"/>
      <c r="V1404" s="16"/>
      <c r="W1404" s="16"/>
      <c r="X1404" s="16"/>
      <c r="Y1404" s="16"/>
      <c r="Z1404" s="16"/>
      <c r="AA1404" s="16"/>
    </row>
    <row r="1405" spans="4:27" s="7" customFormat="1" ht="17.25" customHeight="1">
      <c r="D1405" s="5"/>
      <c r="E1405" s="71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3"/>
      <c r="Q1405" s="33"/>
      <c r="R1405" s="39"/>
      <c r="S1405" s="35"/>
      <c r="T1405" s="35"/>
      <c r="U1405" s="16"/>
      <c r="V1405" s="16"/>
      <c r="W1405" s="16"/>
      <c r="X1405" s="16"/>
      <c r="Y1405" s="16"/>
      <c r="Z1405" s="16"/>
      <c r="AA1405" s="16"/>
    </row>
    <row r="1406" spans="4:27" s="7" customFormat="1" ht="17.25" customHeight="1">
      <c r="D1406" s="5"/>
      <c r="E1406" s="98">
        <v>4665</v>
      </c>
      <c r="F1406" s="95"/>
      <c r="G1406" s="95"/>
      <c r="H1406" s="95"/>
      <c r="I1406" s="95"/>
      <c r="J1406" s="95" t="s">
        <v>172</v>
      </c>
      <c r="K1406" s="95"/>
      <c r="L1406" s="95"/>
      <c r="M1406" s="95"/>
      <c r="N1406" s="95"/>
      <c r="O1406" s="95"/>
      <c r="P1406" s="33"/>
      <c r="Q1406" s="33"/>
      <c r="R1406" s="114">
        <v>55000</v>
      </c>
      <c r="S1406" s="101"/>
      <c r="T1406" s="101"/>
      <c r="U1406" s="16"/>
      <c r="V1406" s="16"/>
      <c r="W1406" s="16"/>
      <c r="X1406" s="16"/>
      <c r="Y1406" s="16"/>
      <c r="Z1406" s="16"/>
      <c r="AA1406" s="16"/>
    </row>
    <row r="1407" spans="4:27" s="7" customFormat="1" ht="17.25" customHeight="1">
      <c r="D1407" s="5"/>
      <c r="E1407" s="71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3"/>
      <c r="Q1407" s="33"/>
      <c r="R1407" s="39"/>
      <c r="S1407" s="35"/>
      <c r="T1407" s="35"/>
      <c r="U1407" s="16"/>
      <c r="V1407" s="16"/>
      <c r="W1407" s="16"/>
      <c r="X1407" s="16"/>
      <c r="Y1407" s="16"/>
      <c r="Z1407" s="16"/>
      <c r="AA1407" s="16"/>
    </row>
    <row r="1408" spans="4:27" s="7" customFormat="1" ht="17.25" customHeight="1">
      <c r="D1408" s="5"/>
      <c r="E1408" s="98">
        <v>4708</v>
      </c>
      <c r="F1408" s="95"/>
      <c r="G1408" s="95"/>
      <c r="H1408" s="95"/>
      <c r="I1408" s="95"/>
      <c r="J1408" s="95" t="s">
        <v>70</v>
      </c>
      <c r="K1408" s="95"/>
      <c r="L1408" s="95"/>
      <c r="M1408" s="95"/>
      <c r="N1408" s="95"/>
      <c r="O1408" s="95"/>
      <c r="P1408" s="33"/>
      <c r="Q1408" s="33"/>
      <c r="R1408" s="118">
        <v>110000</v>
      </c>
      <c r="S1408" s="120"/>
      <c r="T1408" s="120"/>
      <c r="U1408" s="16"/>
      <c r="V1408" s="16"/>
      <c r="W1408" s="16"/>
      <c r="X1408" s="16"/>
      <c r="Y1408" s="16"/>
      <c r="Z1408" s="16"/>
      <c r="AA1408" s="16"/>
    </row>
    <row r="1409" spans="4:27" s="7" customFormat="1" ht="17.25" customHeight="1">
      <c r="D1409" s="5"/>
      <c r="E1409" s="71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3"/>
      <c r="Q1409" s="33"/>
      <c r="R1409" s="39"/>
      <c r="S1409" s="35"/>
      <c r="T1409" s="35"/>
      <c r="U1409" s="16"/>
      <c r="V1409" s="16"/>
      <c r="W1409" s="16"/>
      <c r="X1409" s="16"/>
      <c r="Y1409" s="16"/>
      <c r="Z1409" s="16"/>
      <c r="AA1409" s="16"/>
    </row>
    <row r="1410" spans="4:27" s="7" customFormat="1" ht="26.25" customHeight="1">
      <c r="D1410" s="5"/>
      <c r="E1410" s="99" t="s">
        <v>253</v>
      </c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33"/>
      <c r="Q1410" s="33"/>
      <c r="R1410" s="100">
        <f>SUM(R1384:T1408)</f>
        <v>880200</v>
      </c>
      <c r="S1410" s="101"/>
      <c r="T1410" s="101"/>
      <c r="U1410" s="16"/>
      <c r="V1410" s="16"/>
      <c r="W1410" s="16"/>
      <c r="X1410" s="16"/>
      <c r="Y1410" s="16"/>
      <c r="Z1410" s="16"/>
      <c r="AA1410" s="16"/>
    </row>
    <row r="1411" spans="4:27" s="7" customFormat="1" ht="17.25" customHeight="1">
      <c r="D1411" s="5"/>
      <c r="E1411" s="40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33"/>
      <c r="Q1411" s="33"/>
      <c r="R1411" s="34"/>
      <c r="S1411" s="35"/>
      <c r="T1411" s="35"/>
      <c r="U1411" s="16"/>
      <c r="V1411" s="16"/>
      <c r="W1411" s="16"/>
      <c r="X1411" s="16"/>
      <c r="Y1411" s="16"/>
      <c r="Z1411" s="16"/>
      <c r="AA1411" s="16"/>
    </row>
    <row r="1412" spans="4:27" s="7" customFormat="1" ht="21.75" customHeight="1">
      <c r="D1412" s="5"/>
      <c r="E1412" s="62" t="s">
        <v>263</v>
      </c>
      <c r="F1412" s="38"/>
      <c r="G1412" s="38"/>
      <c r="H1412" s="38"/>
      <c r="I1412" s="38"/>
      <c r="J1412" s="79" t="s">
        <v>344</v>
      </c>
      <c r="K1412" s="38"/>
      <c r="L1412" s="38"/>
      <c r="M1412" s="38"/>
      <c r="N1412" s="38"/>
      <c r="O1412" s="116" t="s">
        <v>28</v>
      </c>
      <c r="P1412" s="116"/>
      <c r="Q1412" s="116"/>
      <c r="R1412" s="116"/>
      <c r="S1412" s="116"/>
      <c r="T1412" s="116"/>
      <c r="U1412" s="24"/>
      <c r="V1412" s="24"/>
      <c r="W1412" s="24"/>
      <c r="X1412" s="24"/>
      <c r="Y1412" s="24"/>
      <c r="Z1412" s="24"/>
      <c r="AA1412" s="24"/>
    </row>
    <row r="1413" spans="4:27" s="7" customFormat="1" ht="20.25" customHeight="1">
      <c r="D1413" s="5"/>
      <c r="E1413" s="98">
        <v>2000</v>
      </c>
      <c r="F1413" s="95"/>
      <c r="G1413" s="95"/>
      <c r="H1413" s="95"/>
      <c r="I1413" s="95"/>
      <c r="J1413" s="95" t="s">
        <v>50</v>
      </c>
      <c r="K1413" s="95"/>
      <c r="L1413" s="95"/>
      <c r="M1413" s="95"/>
      <c r="N1413" s="95"/>
      <c r="O1413" s="95"/>
      <c r="P1413" s="33"/>
      <c r="Q1413" s="33"/>
      <c r="R1413" s="115">
        <v>69500</v>
      </c>
      <c r="S1413" s="115"/>
      <c r="T1413" s="115"/>
      <c r="U1413" s="16"/>
      <c r="V1413" s="16"/>
      <c r="W1413" s="16"/>
      <c r="X1413" s="16"/>
      <c r="Y1413" s="16"/>
      <c r="Z1413" s="16"/>
      <c r="AA1413" s="16"/>
    </row>
    <row r="1414" spans="4:27" s="7" customFormat="1" ht="17.25" customHeight="1">
      <c r="D1414" s="5"/>
      <c r="E1414" s="71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3"/>
      <c r="Q1414" s="33"/>
      <c r="R1414" s="39"/>
      <c r="S1414" s="39"/>
      <c r="T1414" s="39"/>
      <c r="U1414" s="16"/>
      <c r="V1414" s="16"/>
      <c r="W1414" s="16"/>
      <c r="X1414" s="16"/>
      <c r="Y1414" s="16"/>
      <c r="Z1414" s="16"/>
      <c r="AA1414" s="16"/>
    </row>
    <row r="1415" spans="4:27" s="7" customFormat="1" ht="17.25" customHeight="1">
      <c r="D1415" s="5"/>
      <c r="E1415" s="98">
        <v>2030</v>
      </c>
      <c r="F1415" s="95"/>
      <c r="G1415" s="95"/>
      <c r="H1415" s="95"/>
      <c r="I1415" s="95"/>
      <c r="J1415" s="95" t="s">
        <v>53</v>
      </c>
      <c r="K1415" s="95"/>
      <c r="L1415" s="95"/>
      <c r="M1415" s="95"/>
      <c r="N1415" s="95"/>
      <c r="O1415" s="95"/>
      <c r="P1415" s="33"/>
      <c r="Q1415" s="33"/>
      <c r="R1415" s="114">
        <v>5400</v>
      </c>
      <c r="S1415" s="114"/>
      <c r="T1415" s="114"/>
      <c r="U1415" s="16"/>
      <c r="V1415" s="16"/>
      <c r="W1415" s="16"/>
      <c r="X1415" s="16"/>
      <c r="Y1415" s="16"/>
      <c r="Z1415" s="16"/>
      <c r="AA1415" s="16"/>
    </row>
    <row r="1416" spans="4:27" s="7" customFormat="1" ht="17.25" customHeight="1">
      <c r="D1416" s="5"/>
      <c r="E1416" s="71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3"/>
      <c r="Q1416" s="33"/>
      <c r="R1416" s="39"/>
      <c r="S1416" s="39"/>
      <c r="T1416" s="39"/>
      <c r="U1416" s="16"/>
      <c r="V1416" s="16"/>
      <c r="W1416" s="16"/>
      <c r="X1416" s="16"/>
      <c r="Y1416" s="16"/>
      <c r="Z1416" s="16"/>
      <c r="AA1416" s="16"/>
    </row>
    <row r="1417" spans="4:27" s="7" customFormat="1" ht="17.25" customHeight="1">
      <c r="D1417" s="5"/>
      <c r="E1417" s="98">
        <v>2036</v>
      </c>
      <c r="F1417" s="95"/>
      <c r="G1417" s="95"/>
      <c r="H1417" s="95"/>
      <c r="I1417" s="95"/>
      <c r="J1417" s="95" t="s">
        <v>82</v>
      </c>
      <c r="K1417" s="95"/>
      <c r="L1417" s="95"/>
      <c r="M1417" s="95"/>
      <c r="N1417" s="95"/>
      <c r="O1417" s="95"/>
      <c r="P1417" s="33"/>
      <c r="Q1417" s="33"/>
      <c r="R1417" s="114">
        <v>9000</v>
      </c>
      <c r="S1417" s="114"/>
      <c r="T1417" s="114"/>
      <c r="U1417" s="16"/>
      <c r="V1417" s="16"/>
      <c r="W1417" s="16"/>
      <c r="X1417" s="16"/>
      <c r="Y1417" s="16"/>
      <c r="Z1417" s="16"/>
      <c r="AA1417" s="16"/>
    </row>
    <row r="1418" spans="4:27" s="7" customFormat="1" ht="17.25" customHeight="1">
      <c r="D1418" s="5"/>
      <c r="E1418" s="71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3"/>
      <c r="Q1418" s="33"/>
      <c r="R1418" s="39"/>
      <c r="S1418" s="39"/>
      <c r="T1418" s="39"/>
      <c r="U1418" s="16"/>
      <c r="V1418" s="16"/>
      <c r="W1418" s="16"/>
      <c r="X1418" s="16"/>
      <c r="Y1418" s="16"/>
      <c r="Z1418" s="16"/>
      <c r="AA1418" s="16"/>
    </row>
    <row r="1419" spans="4:27" s="7" customFormat="1" ht="17.25" customHeight="1">
      <c r="D1419" s="5"/>
      <c r="E1419" s="98">
        <v>2040</v>
      </c>
      <c r="F1419" s="95"/>
      <c r="G1419" s="95"/>
      <c r="H1419" s="95"/>
      <c r="I1419" s="95"/>
      <c r="J1419" s="95" t="s">
        <v>55</v>
      </c>
      <c r="K1419" s="95"/>
      <c r="L1419" s="95"/>
      <c r="M1419" s="95"/>
      <c r="N1419" s="95"/>
      <c r="O1419" s="95"/>
      <c r="P1419" s="33"/>
      <c r="Q1419" s="33"/>
      <c r="R1419" s="114">
        <v>14000</v>
      </c>
      <c r="S1419" s="114"/>
      <c r="T1419" s="114"/>
      <c r="U1419" s="16"/>
      <c r="V1419" s="16"/>
      <c r="W1419" s="16"/>
      <c r="X1419" s="16"/>
      <c r="Y1419" s="16"/>
      <c r="Z1419" s="16"/>
      <c r="AA1419" s="16"/>
    </row>
    <row r="1420" spans="4:27" s="7" customFormat="1" ht="17.25" customHeight="1">
      <c r="D1420" s="5"/>
      <c r="E1420" s="71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3"/>
      <c r="Q1420" s="33"/>
      <c r="R1420" s="39"/>
      <c r="S1420" s="39"/>
      <c r="T1420" s="39"/>
      <c r="U1420" s="16"/>
      <c r="V1420" s="16"/>
      <c r="W1420" s="16"/>
      <c r="X1420" s="16"/>
      <c r="Y1420" s="16"/>
      <c r="Z1420" s="16"/>
      <c r="AA1420" s="16"/>
    </row>
    <row r="1421" spans="4:27" s="7" customFormat="1" ht="17.25" customHeight="1">
      <c r="D1421" s="5"/>
      <c r="E1421" s="98">
        <v>2050</v>
      </c>
      <c r="F1421" s="95"/>
      <c r="G1421" s="95"/>
      <c r="H1421" s="95"/>
      <c r="I1421" s="95"/>
      <c r="J1421" s="95" t="s">
        <v>91</v>
      </c>
      <c r="K1421" s="95"/>
      <c r="L1421" s="95"/>
      <c r="M1421" s="95"/>
      <c r="N1421" s="95"/>
      <c r="O1421" s="95"/>
      <c r="P1421" s="33"/>
      <c r="Q1421" s="33"/>
      <c r="R1421" s="114">
        <v>900</v>
      </c>
      <c r="S1421" s="114"/>
      <c r="T1421" s="114"/>
      <c r="U1421" s="16"/>
      <c r="V1421" s="16"/>
      <c r="W1421" s="16"/>
      <c r="X1421" s="16"/>
      <c r="Y1421" s="16"/>
      <c r="Z1421" s="16"/>
      <c r="AA1421" s="16"/>
    </row>
    <row r="1422" spans="4:27" s="7" customFormat="1" ht="17.25" customHeight="1">
      <c r="D1422" s="5"/>
      <c r="E1422" s="71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3"/>
      <c r="Q1422" s="33"/>
      <c r="R1422" s="39"/>
      <c r="S1422" s="39"/>
      <c r="T1422" s="39"/>
      <c r="U1422" s="16"/>
      <c r="V1422" s="16"/>
      <c r="W1422" s="16"/>
      <c r="X1422" s="16"/>
      <c r="Y1422" s="16"/>
      <c r="Z1422" s="16"/>
      <c r="AA1422" s="16"/>
    </row>
    <row r="1423" spans="4:27" s="7" customFormat="1" ht="17.25" customHeight="1">
      <c r="D1423" s="5"/>
      <c r="E1423" s="98">
        <v>2060</v>
      </c>
      <c r="F1423" s="95"/>
      <c r="G1423" s="95"/>
      <c r="H1423" s="95"/>
      <c r="I1423" s="95"/>
      <c r="J1423" s="95" t="s">
        <v>83</v>
      </c>
      <c r="K1423" s="95"/>
      <c r="L1423" s="95"/>
      <c r="M1423" s="95"/>
      <c r="N1423" s="95"/>
      <c r="O1423" s="95"/>
      <c r="P1423" s="33"/>
      <c r="Q1423" s="33"/>
      <c r="R1423" s="114">
        <v>3850</v>
      </c>
      <c r="S1423" s="114"/>
      <c r="T1423" s="114"/>
      <c r="U1423" s="16"/>
      <c r="V1423" s="16"/>
      <c r="W1423" s="16"/>
      <c r="X1423" s="16"/>
      <c r="Y1423" s="16"/>
      <c r="Z1423" s="16"/>
      <c r="AA1423" s="16"/>
    </row>
    <row r="1424" spans="4:27" s="7" customFormat="1" ht="17.25" customHeight="1">
      <c r="D1424" s="5"/>
      <c r="E1424" s="71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3"/>
      <c r="Q1424" s="33"/>
      <c r="R1424" s="39"/>
      <c r="S1424" s="39"/>
      <c r="T1424" s="39"/>
      <c r="U1424" s="16"/>
      <c r="V1424" s="16"/>
      <c r="W1424" s="16"/>
      <c r="X1424" s="16"/>
      <c r="Y1424" s="16"/>
      <c r="Z1424" s="16"/>
      <c r="AA1424" s="16"/>
    </row>
    <row r="1425" spans="4:27" s="7" customFormat="1" ht="17.25" customHeight="1">
      <c r="D1425" s="5"/>
      <c r="E1425" s="98">
        <v>2100</v>
      </c>
      <c r="F1425" s="95"/>
      <c r="G1425" s="95"/>
      <c r="H1425" s="95"/>
      <c r="I1425" s="95"/>
      <c r="J1425" s="95" t="s">
        <v>84</v>
      </c>
      <c r="K1425" s="95"/>
      <c r="L1425" s="95"/>
      <c r="M1425" s="95"/>
      <c r="N1425" s="95"/>
      <c r="O1425" s="95"/>
      <c r="P1425" s="33"/>
      <c r="Q1425" s="33"/>
      <c r="R1425" s="114">
        <v>1000</v>
      </c>
      <c r="S1425" s="114"/>
      <c r="T1425" s="114"/>
      <c r="U1425" s="16"/>
      <c r="V1425" s="16"/>
      <c r="W1425" s="16"/>
      <c r="X1425" s="16"/>
      <c r="Y1425" s="16"/>
      <c r="Z1425" s="16"/>
      <c r="AA1425" s="16"/>
    </row>
    <row r="1426" spans="4:27" s="7" customFormat="1" ht="17.25" customHeight="1">
      <c r="D1426" s="5"/>
      <c r="E1426" s="71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3"/>
      <c r="Q1426" s="33"/>
      <c r="R1426" s="39"/>
      <c r="S1426" s="39"/>
      <c r="T1426" s="39"/>
      <c r="U1426" s="16"/>
      <c r="V1426" s="16"/>
      <c r="W1426" s="16"/>
      <c r="X1426" s="16"/>
      <c r="Y1426" s="16"/>
      <c r="Z1426" s="16"/>
      <c r="AA1426" s="16"/>
    </row>
    <row r="1427" spans="4:27" s="7" customFormat="1" ht="17.25" customHeight="1">
      <c r="D1427" s="5"/>
      <c r="E1427" s="98">
        <v>2200</v>
      </c>
      <c r="F1427" s="95"/>
      <c r="G1427" s="95"/>
      <c r="H1427" s="95"/>
      <c r="I1427" s="95"/>
      <c r="J1427" s="95" t="s">
        <v>56</v>
      </c>
      <c r="K1427" s="95"/>
      <c r="L1427" s="95"/>
      <c r="M1427" s="95"/>
      <c r="N1427" s="95"/>
      <c r="O1427" s="95"/>
      <c r="P1427" s="33"/>
      <c r="Q1427" s="33"/>
      <c r="R1427" s="114">
        <v>2000</v>
      </c>
      <c r="S1427" s="114"/>
      <c r="T1427" s="114"/>
      <c r="U1427" s="16"/>
      <c r="V1427" s="16"/>
      <c r="W1427" s="16"/>
      <c r="X1427" s="16"/>
      <c r="Y1427" s="16"/>
      <c r="Z1427" s="16"/>
      <c r="AA1427" s="16"/>
    </row>
    <row r="1428" spans="4:27" s="7" customFormat="1" ht="17.25" customHeight="1">
      <c r="D1428" s="5"/>
      <c r="E1428" s="71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3"/>
      <c r="Q1428" s="33"/>
      <c r="R1428" s="39"/>
      <c r="S1428" s="39"/>
      <c r="T1428" s="39"/>
      <c r="U1428" s="16"/>
      <c r="V1428" s="16"/>
      <c r="W1428" s="16"/>
      <c r="X1428" s="16"/>
      <c r="Y1428" s="16"/>
      <c r="Z1428" s="16"/>
      <c r="AA1428" s="16"/>
    </row>
    <row r="1429" spans="4:27" s="7" customFormat="1" ht="17.25" customHeight="1">
      <c r="D1429" s="5"/>
      <c r="E1429" s="98">
        <v>2400</v>
      </c>
      <c r="F1429" s="95"/>
      <c r="G1429" s="95"/>
      <c r="H1429" s="95"/>
      <c r="I1429" s="95"/>
      <c r="J1429" s="95" t="s">
        <v>60</v>
      </c>
      <c r="K1429" s="95"/>
      <c r="L1429" s="95"/>
      <c r="M1429" s="95"/>
      <c r="N1429" s="95"/>
      <c r="O1429" s="95"/>
      <c r="P1429" s="33"/>
      <c r="Q1429" s="33"/>
      <c r="R1429" s="114">
        <v>33350</v>
      </c>
      <c r="S1429" s="114"/>
      <c r="T1429" s="114"/>
      <c r="U1429" s="16"/>
      <c r="V1429" s="16"/>
      <c r="W1429" s="16"/>
      <c r="X1429" s="16"/>
      <c r="Y1429" s="16"/>
      <c r="Z1429" s="16"/>
      <c r="AA1429" s="16"/>
    </row>
    <row r="1430" spans="4:27" s="7" customFormat="1" ht="17.25" customHeight="1">
      <c r="D1430" s="5"/>
      <c r="E1430" s="71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3"/>
      <c r="Q1430" s="33"/>
      <c r="R1430" s="39"/>
      <c r="S1430" s="39"/>
      <c r="T1430" s="39"/>
      <c r="U1430" s="16"/>
      <c r="V1430" s="16"/>
      <c r="W1430" s="16"/>
      <c r="X1430" s="16"/>
      <c r="Y1430" s="16"/>
      <c r="Z1430" s="16"/>
      <c r="AA1430" s="16"/>
    </row>
    <row r="1431" spans="4:27" s="7" customFormat="1" ht="17.25" customHeight="1">
      <c r="D1431" s="5"/>
      <c r="E1431" s="71">
        <v>2430</v>
      </c>
      <c r="F1431" s="32"/>
      <c r="G1431" s="32"/>
      <c r="H1431" s="32"/>
      <c r="I1431" s="32"/>
      <c r="J1431" s="95" t="s">
        <v>61</v>
      </c>
      <c r="K1431" s="95"/>
      <c r="L1431" s="95"/>
      <c r="M1431" s="95"/>
      <c r="N1431" s="95"/>
      <c r="O1431" s="32"/>
      <c r="P1431" s="33"/>
      <c r="Q1431" s="33"/>
      <c r="R1431" s="39"/>
      <c r="S1431" s="39"/>
      <c r="T1431" s="39">
        <v>1500</v>
      </c>
      <c r="U1431" s="16"/>
      <c r="V1431" s="16"/>
      <c r="W1431" s="16"/>
      <c r="X1431" s="16"/>
      <c r="Y1431" s="16"/>
      <c r="Z1431" s="16"/>
      <c r="AA1431" s="16"/>
    </row>
    <row r="1432" spans="4:27" s="7" customFormat="1" ht="17.25" customHeight="1">
      <c r="D1432" s="5"/>
      <c r="E1432" s="71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3"/>
      <c r="Q1432" s="33"/>
      <c r="R1432" s="39"/>
      <c r="S1432" s="39"/>
      <c r="T1432" s="39"/>
      <c r="U1432" s="16"/>
      <c r="V1432" s="16"/>
      <c r="W1432" s="16"/>
      <c r="X1432" s="16"/>
      <c r="Y1432" s="16"/>
      <c r="Z1432" s="16"/>
      <c r="AA1432" s="16"/>
    </row>
    <row r="1433" spans="4:27" s="7" customFormat="1" ht="17.25" customHeight="1">
      <c r="D1433" s="5"/>
      <c r="E1433" s="98">
        <v>2440</v>
      </c>
      <c r="F1433" s="95"/>
      <c r="G1433" s="95"/>
      <c r="H1433" s="95"/>
      <c r="I1433" s="95"/>
      <c r="J1433" s="95" t="s">
        <v>87</v>
      </c>
      <c r="K1433" s="95"/>
      <c r="L1433" s="95"/>
      <c r="M1433" s="95"/>
      <c r="N1433" s="95"/>
      <c r="O1433" s="95"/>
      <c r="P1433" s="33"/>
      <c r="Q1433" s="33"/>
      <c r="R1433" s="114">
        <v>1000</v>
      </c>
      <c r="S1433" s="114"/>
      <c r="T1433" s="114"/>
      <c r="U1433" s="16"/>
      <c r="V1433" s="16"/>
      <c r="W1433" s="16"/>
      <c r="X1433" s="16"/>
      <c r="Y1433" s="16"/>
      <c r="Z1433" s="16"/>
      <c r="AA1433" s="16"/>
    </row>
    <row r="1434" spans="4:27" s="7" customFormat="1" ht="17.25" customHeight="1">
      <c r="D1434" s="5"/>
      <c r="E1434" s="71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3"/>
      <c r="Q1434" s="33"/>
      <c r="R1434" s="39"/>
      <c r="S1434" s="39"/>
      <c r="T1434" s="39"/>
      <c r="U1434" s="16"/>
      <c r="V1434" s="16"/>
      <c r="W1434" s="16"/>
      <c r="X1434" s="16"/>
      <c r="Y1434" s="16"/>
      <c r="Z1434" s="16"/>
      <c r="AA1434" s="16"/>
    </row>
    <row r="1435" spans="4:27" s="7" customFormat="1" ht="17.25" customHeight="1">
      <c r="D1435" s="5"/>
      <c r="E1435" s="98">
        <v>2460</v>
      </c>
      <c r="F1435" s="95"/>
      <c r="G1435" s="95"/>
      <c r="H1435" s="95"/>
      <c r="I1435" s="95"/>
      <c r="J1435" s="95" t="s">
        <v>63</v>
      </c>
      <c r="K1435" s="95"/>
      <c r="L1435" s="95"/>
      <c r="M1435" s="95"/>
      <c r="N1435" s="95"/>
      <c r="O1435" s="95"/>
      <c r="P1435" s="33"/>
      <c r="Q1435" s="33"/>
      <c r="R1435" s="114">
        <v>2000</v>
      </c>
      <c r="S1435" s="114"/>
      <c r="T1435" s="114"/>
      <c r="U1435" s="16"/>
      <c r="V1435" s="16"/>
      <c r="W1435" s="16"/>
      <c r="X1435" s="16"/>
      <c r="Y1435" s="16"/>
      <c r="Z1435" s="16"/>
      <c r="AA1435" s="16"/>
    </row>
    <row r="1436" spans="4:27" s="7" customFormat="1" ht="17.25" customHeight="1">
      <c r="D1436" s="5"/>
      <c r="E1436" s="71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3"/>
      <c r="Q1436" s="33"/>
      <c r="R1436" s="39"/>
      <c r="S1436" s="39"/>
      <c r="T1436" s="39"/>
      <c r="U1436" s="16"/>
      <c r="V1436" s="16"/>
      <c r="W1436" s="16"/>
      <c r="X1436" s="16"/>
      <c r="Y1436" s="16"/>
      <c r="Z1436" s="16"/>
      <c r="AA1436" s="16"/>
    </row>
    <row r="1437" spans="4:27" s="7" customFormat="1" ht="17.25" customHeight="1">
      <c r="D1437" s="5"/>
      <c r="E1437" s="98">
        <v>2610</v>
      </c>
      <c r="F1437" s="95"/>
      <c r="G1437" s="95"/>
      <c r="H1437" s="95"/>
      <c r="I1437" s="95"/>
      <c r="J1437" s="95" t="s">
        <v>64</v>
      </c>
      <c r="K1437" s="95"/>
      <c r="L1437" s="95"/>
      <c r="M1437" s="95"/>
      <c r="N1437" s="95"/>
      <c r="O1437" s="95"/>
      <c r="P1437" s="33"/>
      <c r="Q1437" s="33"/>
      <c r="R1437" s="118">
        <v>2000</v>
      </c>
      <c r="S1437" s="118"/>
      <c r="T1437" s="118"/>
      <c r="U1437" s="16"/>
      <c r="V1437" s="16"/>
      <c r="W1437" s="16"/>
      <c r="X1437" s="16"/>
      <c r="Y1437" s="16"/>
      <c r="Z1437" s="16"/>
      <c r="AA1437" s="16"/>
    </row>
    <row r="1438" spans="4:27" s="7" customFormat="1" ht="17.25" customHeight="1">
      <c r="D1438" s="5"/>
      <c r="E1438" s="71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3"/>
      <c r="Q1438" s="33"/>
      <c r="R1438" s="39"/>
      <c r="S1438" s="39"/>
      <c r="T1438" s="39"/>
      <c r="U1438" s="16"/>
      <c r="V1438" s="16"/>
      <c r="W1438" s="16"/>
      <c r="X1438" s="16"/>
      <c r="Y1438" s="16"/>
      <c r="Z1438" s="16"/>
      <c r="AA1438" s="16"/>
    </row>
    <row r="1439" spans="4:27" s="7" customFormat="1" ht="23.25" customHeight="1">
      <c r="D1439" s="5"/>
      <c r="E1439" s="99" t="s">
        <v>254</v>
      </c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33"/>
      <c r="Q1439" s="33"/>
      <c r="R1439" s="114">
        <f>SUM(R1413:T1437)</f>
        <v>145500</v>
      </c>
      <c r="S1439" s="114"/>
      <c r="T1439" s="114"/>
      <c r="U1439" s="16"/>
      <c r="V1439" s="16"/>
      <c r="W1439" s="16"/>
      <c r="X1439" s="16"/>
      <c r="Y1439" s="16"/>
      <c r="Z1439" s="16"/>
      <c r="AA1439" s="16"/>
    </row>
    <row r="1440" spans="4:27" s="7" customFormat="1" ht="17.25" customHeight="1">
      <c r="D1440" s="5"/>
      <c r="E1440" s="40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33"/>
      <c r="Q1440" s="33"/>
      <c r="R1440" s="34"/>
      <c r="S1440" s="35"/>
      <c r="T1440" s="35"/>
      <c r="U1440" s="16"/>
      <c r="V1440" s="16"/>
      <c r="W1440" s="16"/>
      <c r="X1440" s="16"/>
      <c r="Y1440" s="16"/>
      <c r="Z1440" s="16"/>
      <c r="AA1440" s="16"/>
    </row>
    <row r="1441" spans="4:27" s="7" customFormat="1" ht="23.25" customHeight="1">
      <c r="D1441" s="5"/>
      <c r="E1441" s="62" t="s">
        <v>263</v>
      </c>
      <c r="F1441" s="38"/>
      <c r="G1441" s="38"/>
      <c r="H1441" s="38"/>
      <c r="I1441" s="38"/>
      <c r="J1441" s="79" t="s">
        <v>345</v>
      </c>
      <c r="K1441" s="38"/>
      <c r="L1441" s="38"/>
      <c r="M1441" s="38"/>
      <c r="N1441" s="38"/>
      <c r="O1441" s="116" t="s">
        <v>255</v>
      </c>
      <c r="P1441" s="116"/>
      <c r="Q1441" s="116"/>
      <c r="R1441" s="116"/>
      <c r="S1441" s="116"/>
      <c r="T1441" s="116"/>
      <c r="U1441" s="24"/>
      <c r="V1441" s="24"/>
      <c r="W1441" s="24"/>
      <c r="X1441" s="24"/>
      <c r="Y1441" s="24"/>
      <c r="Z1441" s="24"/>
      <c r="AA1441" s="24"/>
    </row>
    <row r="1442" spans="4:27" s="7" customFormat="1" ht="18.75" customHeight="1">
      <c r="D1442" s="5"/>
      <c r="E1442" s="98">
        <v>2000</v>
      </c>
      <c r="F1442" s="95"/>
      <c r="G1442" s="95"/>
      <c r="H1442" s="95"/>
      <c r="I1442" s="95"/>
      <c r="J1442" s="95" t="s">
        <v>50</v>
      </c>
      <c r="K1442" s="95"/>
      <c r="L1442" s="95"/>
      <c r="M1442" s="95"/>
      <c r="N1442" s="95"/>
      <c r="O1442" s="95"/>
      <c r="P1442" s="33"/>
      <c r="Q1442" s="33"/>
      <c r="R1442" s="115">
        <v>90500</v>
      </c>
      <c r="S1442" s="115"/>
      <c r="T1442" s="115"/>
      <c r="U1442" s="16"/>
      <c r="V1442" s="16"/>
      <c r="W1442" s="16"/>
      <c r="X1442" s="16"/>
      <c r="Y1442" s="16"/>
      <c r="Z1442" s="16"/>
      <c r="AA1442" s="16"/>
    </row>
    <row r="1443" spans="4:27" s="7" customFormat="1" ht="17.25" customHeight="1">
      <c r="D1443" s="5"/>
      <c r="E1443" s="71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3"/>
      <c r="Q1443" s="33"/>
      <c r="R1443" s="39"/>
      <c r="S1443" s="35"/>
      <c r="T1443" s="35"/>
      <c r="U1443" s="16"/>
      <c r="V1443" s="16"/>
      <c r="W1443" s="16"/>
      <c r="X1443" s="16"/>
      <c r="Y1443" s="16"/>
      <c r="Z1443" s="16"/>
      <c r="AA1443" s="16"/>
    </row>
    <row r="1444" spans="4:27" s="7" customFormat="1" ht="17.25" customHeight="1">
      <c r="D1444" s="5"/>
      <c r="E1444" s="98">
        <v>2030</v>
      </c>
      <c r="F1444" s="95"/>
      <c r="G1444" s="95"/>
      <c r="H1444" s="95"/>
      <c r="I1444" s="95"/>
      <c r="J1444" s="95" t="s">
        <v>53</v>
      </c>
      <c r="K1444" s="95"/>
      <c r="L1444" s="95"/>
      <c r="M1444" s="95"/>
      <c r="N1444" s="95"/>
      <c r="O1444" s="95"/>
      <c r="P1444" s="33"/>
      <c r="Q1444" s="33"/>
      <c r="R1444" s="114">
        <v>7200</v>
      </c>
      <c r="S1444" s="101"/>
      <c r="T1444" s="101"/>
      <c r="U1444" s="16"/>
      <c r="V1444" s="16"/>
      <c r="W1444" s="16"/>
      <c r="X1444" s="16"/>
      <c r="Y1444" s="16"/>
      <c r="Z1444" s="16"/>
      <c r="AA1444" s="16"/>
    </row>
    <row r="1445" spans="4:27" s="7" customFormat="1" ht="17.25" customHeight="1">
      <c r="D1445" s="5"/>
      <c r="E1445" s="71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3"/>
      <c r="Q1445" s="33"/>
      <c r="R1445" s="39"/>
      <c r="S1445" s="35"/>
      <c r="T1445" s="35"/>
      <c r="U1445" s="16"/>
      <c r="V1445" s="16"/>
      <c r="W1445" s="16"/>
      <c r="X1445" s="16"/>
      <c r="Y1445" s="16"/>
      <c r="Z1445" s="16"/>
      <c r="AA1445" s="16"/>
    </row>
    <row r="1446" spans="4:27" s="7" customFormat="1" ht="17.25" customHeight="1">
      <c r="D1446" s="5"/>
      <c r="E1446" s="98">
        <v>2036</v>
      </c>
      <c r="F1446" s="95"/>
      <c r="G1446" s="95"/>
      <c r="H1446" s="95"/>
      <c r="I1446" s="95"/>
      <c r="J1446" s="95" t="s">
        <v>82</v>
      </c>
      <c r="K1446" s="95"/>
      <c r="L1446" s="95"/>
      <c r="M1446" s="95"/>
      <c r="N1446" s="95"/>
      <c r="O1446" s="95"/>
      <c r="P1446" s="33"/>
      <c r="Q1446" s="33"/>
      <c r="R1446" s="114">
        <v>11500</v>
      </c>
      <c r="S1446" s="101"/>
      <c r="T1446" s="101"/>
      <c r="U1446" s="16"/>
      <c r="V1446" s="16"/>
      <c r="W1446" s="16"/>
      <c r="X1446" s="16"/>
      <c r="Y1446" s="16"/>
      <c r="Z1446" s="16"/>
      <c r="AA1446" s="16"/>
    </row>
    <row r="1447" spans="4:27" s="7" customFormat="1" ht="17.25" customHeight="1">
      <c r="D1447" s="5"/>
      <c r="E1447" s="71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3"/>
      <c r="Q1447" s="33"/>
      <c r="R1447" s="39"/>
      <c r="S1447" s="35"/>
      <c r="T1447" s="35"/>
      <c r="U1447" s="16"/>
      <c r="V1447" s="16"/>
      <c r="W1447" s="16"/>
      <c r="X1447" s="16"/>
      <c r="Y1447" s="16"/>
      <c r="Z1447" s="16"/>
      <c r="AA1447" s="16"/>
    </row>
    <row r="1448" spans="4:27" s="7" customFormat="1" ht="17.25" customHeight="1">
      <c r="D1448" s="5"/>
      <c r="E1448" s="98">
        <v>2040</v>
      </c>
      <c r="F1448" s="95"/>
      <c r="G1448" s="95"/>
      <c r="H1448" s="95"/>
      <c r="I1448" s="95"/>
      <c r="J1448" s="95" t="s">
        <v>55</v>
      </c>
      <c r="K1448" s="95"/>
      <c r="L1448" s="95"/>
      <c r="M1448" s="95"/>
      <c r="N1448" s="95"/>
      <c r="O1448" s="95"/>
      <c r="P1448" s="33"/>
      <c r="Q1448" s="33"/>
      <c r="R1448" s="114">
        <v>11500</v>
      </c>
      <c r="S1448" s="101"/>
      <c r="T1448" s="101"/>
      <c r="U1448" s="16"/>
      <c r="V1448" s="16"/>
      <c r="W1448" s="16"/>
      <c r="X1448" s="16"/>
      <c r="Y1448" s="16"/>
      <c r="Z1448" s="16"/>
      <c r="AA1448" s="16"/>
    </row>
    <row r="1449" spans="4:27" s="7" customFormat="1" ht="17.25" customHeight="1">
      <c r="D1449" s="5"/>
      <c r="E1449" s="71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3"/>
      <c r="Q1449" s="33"/>
      <c r="R1449" s="39"/>
      <c r="S1449" s="35"/>
      <c r="T1449" s="35"/>
      <c r="U1449" s="16"/>
      <c r="V1449" s="16"/>
      <c r="W1449" s="16"/>
      <c r="X1449" s="16"/>
      <c r="Y1449" s="16"/>
      <c r="Z1449" s="16"/>
      <c r="AA1449" s="16"/>
    </row>
    <row r="1450" spans="4:27" s="7" customFormat="1" ht="21" customHeight="1">
      <c r="D1450" s="5"/>
      <c r="E1450" s="98">
        <v>2050</v>
      </c>
      <c r="F1450" s="95"/>
      <c r="G1450" s="95"/>
      <c r="H1450" s="95"/>
      <c r="I1450" s="95"/>
      <c r="J1450" s="95" t="s">
        <v>91</v>
      </c>
      <c r="K1450" s="95"/>
      <c r="L1450" s="95"/>
      <c r="M1450" s="95"/>
      <c r="N1450" s="95"/>
      <c r="O1450" s="95"/>
      <c r="P1450" s="33"/>
      <c r="Q1450" s="33"/>
      <c r="R1450" s="114">
        <v>1700</v>
      </c>
      <c r="S1450" s="101"/>
      <c r="T1450" s="101"/>
      <c r="U1450" s="16"/>
      <c r="V1450" s="16"/>
      <c r="W1450" s="16"/>
      <c r="X1450" s="16"/>
      <c r="Y1450" s="16"/>
      <c r="Z1450" s="16"/>
      <c r="AA1450" s="16"/>
    </row>
    <row r="1451" spans="4:27" s="7" customFormat="1" ht="21" customHeight="1">
      <c r="D1451" s="5"/>
      <c r="E1451" s="71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3"/>
      <c r="Q1451" s="33"/>
      <c r="R1451" s="39"/>
      <c r="S1451" s="35"/>
      <c r="T1451" s="35"/>
      <c r="U1451" s="16"/>
      <c r="V1451" s="16"/>
      <c r="W1451" s="16"/>
      <c r="X1451" s="16"/>
      <c r="Y1451" s="16"/>
      <c r="Z1451" s="16"/>
      <c r="AA1451" s="16"/>
    </row>
    <row r="1452" spans="4:27" s="7" customFormat="1" ht="17.25" customHeight="1">
      <c r="D1452" s="5"/>
      <c r="E1452" s="98">
        <v>2060</v>
      </c>
      <c r="F1452" s="95"/>
      <c r="G1452" s="95"/>
      <c r="H1452" s="95"/>
      <c r="I1452" s="95"/>
      <c r="J1452" s="95" t="s">
        <v>83</v>
      </c>
      <c r="K1452" s="95"/>
      <c r="L1452" s="95"/>
      <c r="M1452" s="95"/>
      <c r="N1452" s="95"/>
      <c r="O1452" s="95"/>
      <c r="P1452" s="33"/>
      <c r="Q1452" s="33"/>
      <c r="R1452" s="114">
        <v>4500</v>
      </c>
      <c r="S1452" s="101"/>
      <c r="T1452" s="101"/>
      <c r="U1452" s="16"/>
      <c r="V1452" s="16"/>
      <c r="W1452" s="16"/>
      <c r="X1452" s="16"/>
      <c r="Y1452" s="16"/>
      <c r="Z1452" s="16"/>
      <c r="AA1452" s="16"/>
    </row>
    <row r="1453" spans="4:27" s="7" customFormat="1" ht="17.25" customHeight="1">
      <c r="D1453" s="5"/>
      <c r="E1453" s="71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3"/>
      <c r="Q1453" s="33"/>
      <c r="R1453" s="39"/>
      <c r="S1453" s="35"/>
      <c r="T1453" s="35"/>
      <c r="U1453" s="16"/>
      <c r="V1453" s="16"/>
      <c r="W1453" s="16"/>
      <c r="X1453" s="16"/>
      <c r="Y1453" s="16"/>
      <c r="Z1453" s="16"/>
      <c r="AA1453" s="16"/>
    </row>
    <row r="1454" spans="4:27" s="7" customFormat="1" ht="17.25" customHeight="1">
      <c r="D1454" s="5"/>
      <c r="E1454" s="98">
        <v>2100</v>
      </c>
      <c r="F1454" s="95"/>
      <c r="G1454" s="95"/>
      <c r="H1454" s="95"/>
      <c r="I1454" s="95"/>
      <c r="J1454" s="95" t="s">
        <v>84</v>
      </c>
      <c r="K1454" s="95"/>
      <c r="L1454" s="95"/>
      <c r="M1454" s="95"/>
      <c r="N1454" s="95"/>
      <c r="O1454" s="95"/>
      <c r="P1454" s="33"/>
      <c r="Q1454" s="33"/>
      <c r="R1454" s="114">
        <v>2000</v>
      </c>
      <c r="S1454" s="101"/>
      <c r="T1454" s="101"/>
      <c r="U1454" s="16"/>
      <c r="V1454" s="16"/>
      <c r="W1454" s="16"/>
      <c r="X1454" s="16"/>
      <c r="Y1454" s="16"/>
      <c r="Z1454" s="16"/>
      <c r="AA1454" s="16"/>
    </row>
    <row r="1455" spans="4:27" s="7" customFormat="1" ht="17.25" customHeight="1">
      <c r="D1455" s="5"/>
      <c r="E1455" s="71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3"/>
      <c r="Q1455" s="33"/>
      <c r="R1455" s="39"/>
      <c r="S1455" s="35"/>
      <c r="T1455" s="35"/>
      <c r="U1455" s="16"/>
      <c r="V1455" s="16"/>
      <c r="W1455" s="16"/>
      <c r="X1455" s="16"/>
      <c r="Y1455" s="16"/>
      <c r="Z1455" s="16"/>
      <c r="AA1455" s="16"/>
    </row>
    <row r="1456" spans="4:27" s="7" customFormat="1" ht="17.25" customHeight="1">
      <c r="D1456" s="5"/>
      <c r="E1456" s="98">
        <v>2200</v>
      </c>
      <c r="F1456" s="95"/>
      <c r="G1456" s="95"/>
      <c r="H1456" s="95"/>
      <c r="I1456" s="95"/>
      <c r="J1456" s="95" t="s">
        <v>56</v>
      </c>
      <c r="K1456" s="95"/>
      <c r="L1456" s="95"/>
      <c r="M1456" s="95"/>
      <c r="N1456" s="95"/>
      <c r="O1456" s="95"/>
      <c r="P1456" s="33"/>
      <c r="Q1456" s="33"/>
      <c r="R1456" s="114">
        <v>1500</v>
      </c>
      <c r="S1456" s="101"/>
      <c r="T1456" s="101"/>
      <c r="U1456" s="16"/>
      <c r="V1456" s="16"/>
      <c r="W1456" s="16"/>
      <c r="X1456" s="16"/>
      <c r="Y1456" s="16"/>
      <c r="Z1456" s="16"/>
      <c r="AA1456" s="16"/>
    </row>
    <row r="1457" spans="4:27" s="7" customFormat="1" ht="17.25" customHeight="1">
      <c r="D1457" s="5"/>
      <c r="E1457" s="71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3"/>
      <c r="Q1457" s="33"/>
      <c r="R1457" s="39"/>
      <c r="S1457" s="35"/>
      <c r="T1457" s="35"/>
      <c r="U1457" s="16"/>
      <c r="V1457" s="16"/>
      <c r="W1457" s="16"/>
      <c r="X1457" s="16"/>
      <c r="Y1457" s="16"/>
      <c r="Z1457" s="16"/>
      <c r="AA1457" s="16"/>
    </row>
    <row r="1458" spans="4:27" s="7" customFormat="1" ht="17.25" customHeight="1">
      <c r="D1458" s="5"/>
      <c r="E1458" s="98">
        <v>2300</v>
      </c>
      <c r="F1458" s="95"/>
      <c r="G1458" s="95"/>
      <c r="H1458" s="95"/>
      <c r="I1458" s="95"/>
      <c r="J1458" s="95" t="s">
        <v>57</v>
      </c>
      <c r="K1458" s="95"/>
      <c r="L1458" s="95"/>
      <c r="M1458" s="95"/>
      <c r="N1458" s="95"/>
      <c r="O1458" s="95"/>
      <c r="P1458" s="33"/>
      <c r="Q1458" s="33"/>
      <c r="R1458" s="114">
        <v>4000</v>
      </c>
      <c r="S1458" s="101"/>
      <c r="T1458" s="101"/>
      <c r="U1458" s="16"/>
      <c r="V1458" s="16"/>
      <c r="W1458" s="16"/>
      <c r="X1458" s="16"/>
      <c r="Y1458" s="16"/>
      <c r="Z1458" s="16"/>
      <c r="AA1458" s="16"/>
    </row>
    <row r="1459" spans="4:27" s="7" customFormat="1" ht="17.25" customHeight="1">
      <c r="D1459" s="5"/>
      <c r="E1459" s="71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3"/>
      <c r="Q1459" s="33"/>
      <c r="R1459" s="39"/>
      <c r="S1459" s="35"/>
      <c r="T1459" s="35"/>
      <c r="U1459" s="16"/>
      <c r="V1459" s="16"/>
      <c r="W1459" s="16"/>
      <c r="X1459" s="16"/>
      <c r="Y1459" s="16"/>
      <c r="Z1459" s="16"/>
      <c r="AA1459" s="16"/>
    </row>
    <row r="1460" spans="4:27" s="7" customFormat="1" ht="17.25" customHeight="1">
      <c r="D1460" s="5"/>
      <c r="E1460" s="98">
        <v>2310</v>
      </c>
      <c r="F1460" s="95"/>
      <c r="G1460" s="95"/>
      <c r="H1460" s="95"/>
      <c r="I1460" s="95"/>
      <c r="J1460" s="95" t="s">
        <v>92</v>
      </c>
      <c r="K1460" s="95"/>
      <c r="L1460" s="95"/>
      <c r="M1460" s="95"/>
      <c r="N1460" s="95"/>
      <c r="O1460" s="95"/>
      <c r="P1460" s="33"/>
      <c r="Q1460" s="33"/>
      <c r="R1460" s="114">
        <v>1500</v>
      </c>
      <c r="S1460" s="101"/>
      <c r="T1460" s="101"/>
      <c r="U1460" s="16"/>
      <c r="V1460" s="16"/>
      <c r="W1460" s="16"/>
      <c r="X1460" s="16"/>
      <c r="Y1460" s="16"/>
      <c r="Z1460" s="16"/>
      <c r="AA1460" s="16"/>
    </row>
    <row r="1461" spans="4:27" s="7" customFormat="1" ht="17.25" customHeight="1">
      <c r="D1461" s="5"/>
      <c r="E1461" s="71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3"/>
      <c r="Q1461" s="33"/>
      <c r="R1461" s="39"/>
      <c r="S1461" s="35"/>
      <c r="T1461" s="35"/>
      <c r="U1461" s="16"/>
      <c r="V1461" s="16"/>
      <c r="W1461" s="16"/>
      <c r="X1461" s="16"/>
      <c r="Y1461" s="16"/>
      <c r="Z1461" s="16"/>
      <c r="AA1461" s="16"/>
    </row>
    <row r="1462" spans="4:27" s="7" customFormat="1" ht="17.25" customHeight="1">
      <c r="D1462" s="5"/>
      <c r="E1462" s="98">
        <v>2320</v>
      </c>
      <c r="F1462" s="95"/>
      <c r="G1462" s="95"/>
      <c r="H1462" s="95"/>
      <c r="I1462" s="95"/>
      <c r="J1462" s="95" t="s">
        <v>59</v>
      </c>
      <c r="K1462" s="95"/>
      <c r="L1462" s="95"/>
      <c r="M1462" s="95"/>
      <c r="N1462" s="95"/>
      <c r="O1462" s="95"/>
      <c r="P1462" s="33"/>
      <c r="Q1462" s="33"/>
      <c r="R1462" s="114">
        <v>2000</v>
      </c>
      <c r="S1462" s="101"/>
      <c r="T1462" s="101"/>
      <c r="U1462" s="16"/>
      <c r="V1462" s="16"/>
      <c r="W1462" s="16"/>
      <c r="X1462" s="16"/>
      <c r="Y1462" s="16"/>
      <c r="Z1462" s="16"/>
      <c r="AA1462" s="16"/>
    </row>
    <row r="1463" spans="4:27" s="7" customFormat="1" ht="17.25" customHeight="1">
      <c r="D1463" s="5"/>
      <c r="E1463" s="71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3"/>
      <c r="Q1463" s="33"/>
      <c r="R1463" s="39"/>
      <c r="S1463" s="35"/>
      <c r="T1463" s="35"/>
      <c r="U1463" s="16"/>
      <c r="V1463" s="16"/>
      <c r="W1463" s="16"/>
      <c r="X1463" s="16"/>
      <c r="Y1463" s="16"/>
      <c r="Z1463" s="16"/>
      <c r="AA1463" s="16"/>
    </row>
    <row r="1464" spans="4:27" s="7" customFormat="1" ht="17.25" customHeight="1">
      <c r="D1464" s="5"/>
      <c r="E1464" s="98">
        <v>2610</v>
      </c>
      <c r="F1464" s="95"/>
      <c r="G1464" s="95"/>
      <c r="H1464" s="95"/>
      <c r="I1464" s="95"/>
      <c r="J1464" s="95" t="s">
        <v>64</v>
      </c>
      <c r="K1464" s="95"/>
      <c r="L1464" s="95"/>
      <c r="M1464" s="95"/>
      <c r="N1464" s="95"/>
      <c r="O1464" s="95"/>
      <c r="P1464" s="33"/>
      <c r="Q1464" s="33"/>
      <c r="R1464" s="118">
        <v>2000</v>
      </c>
      <c r="S1464" s="120"/>
      <c r="T1464" s="120"/>
      <c r="U1464" s="16"/>
      <c r="V1464" s="16"/>
      <c r="W1464" s="16"/>
      <c r="X1464" s="16"/>
      <c r="Y1464" s="16"/>
      <c r="Z1464" s="16"/>
      <c r="AA1464" s="16"/>
    </row>
    <row r="1465" spans="4:27" s="7" customFormat="1" ht="17.25" customHeight="1">
      <c r="D1465" s="5"/>
      <c r="E1465" s="71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3"/>
      <c r="Q1465" s="33"/>
      <c r="R1465" s="39"/>
      <c r="S1465" s="35"/>
      <c r="T1465" s="35"/>
      <c r="U1465" s="16"/>
      <c r="V1465" s="16"/>
      <c r="W1465" s="16"/>
      <c r="X1465" s="16"/>
      <c r="Y1465" s="16"/>
      <c r="Z1465" s="16"/>
      <c r="AA1465" s="16"/>
    </row>
    <row r="1466" spans="4:27" s="7" customFormat="1" ht="20.25" customHeight="1">
      <c r="D1466" s="5"/>
      <c r="E1466" s="99" t="s">
        <v>346</v>
      </c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33"/>
      <c r="Q1466" s="33"/>
      <c r="R1466" s="100">
        <f>SUM(R1442:T1464)</f>
        <v>139900</v>
      </c>
      <c r="S1466" s="101"/>
      <c r="T1466" s="101"/>
      <c r="U1466" s="16"/>
      <c r="V1466" s="16"/>
      <c r="W1466" s="16"/>
      <c r="X1466" s="16"/>
      <c r="Y1466" s="16"/>
      <c r="Z1466" s="16"/>
      <c r="AA1466" s="16"/>
    </row>
    <row r="1467" spans="4:27" s="7" customFormat="1" ht="17.25" customHeight="1">
      <c r="D1467" s="5"/>
      <c r="E1467" s="40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33"/>
      <c r="Q1467" s="33"/>
      <c r="R1467" s="34"/>
      <c r="S1467" s="35"/>
      <c r="T1467" s="35"/>
      <c r="U1467" s="16"/>
      <c r="V1467" s="16"/>
      <c r="W1467" s="16"/>
      <c r="X1467" s="16"/>
      <c r="Y1467" s="16"/>
      <c r="Z1467" s="16"/>
      <c r="AA1467" s="16"/>
    </row>
    <row r="1468" spans="5:27" s="68" customFormat="1" ht="24" customHeight="1">
      <c r="E1468" s="62" t="s">
        <v>263</v>
      </c>
      <c r="F1468" s="38"/>
      <c r="G1468" s="38"/>
      <c r="H1468" s="38"/>
      <c r="I1468" s="38"/>
      <c r="J1468" s="79" t="s">
        <v>347</v>
      </c>
      <c r="K1468" s="38"/>
      <c r="L1468" s="38"/>
      <c r="M1468" s="38"/>
      <c r="N1468" s="38"/>
      <c r="O1468" s="116" t="s">
        <v>348</v>
      </c>
      <c r="P1468" s="116"/>
      <c r="Q1468" s="116"/>
      <c r="R1468" s="116"/>
      <c r="S1468" s="116"/>
      <c r="T1468" s="116"/>
      <c r="U1468" s="37"/>
      <c r="V1468" s="37"/>
      <c r="W1468" s="37"/>
      <c r="X1468" s="37"/>
      <c r="Y1468" s="37"/>
      <c r="Z1468" s="37"/>
      <c r="AA1468" s="37"/>
    </row>
    <row r="1469" spans="4:27" s="7" customFormat="1" ht="18.75" customHeight="1">
      <c r="D1469" s="5"/>
      <c r="E1469" s="98">
        <v>2000</v>
      </c>
      <c r="F1469" s="95"/>
      <c r="G1469" s="95"/>
      <c r="H1469" s="95"/>
      <c r="I1469" s="95"/>
      <c r="J1469" s="95" t="s">
        <v>50</v>
      </c>
      <c r="K1469" s="95"/>
      <c r="L1469" s="95"/>
      <c r="M1469" s="95"/>
      <c r="N1469" s="95"/>
      <c r="O1469" s="95"/>
      <c r="P1469" s="33"/>
      <c r="Q1469" s="33"/>
      <c r="R1469" s="115">
        <v>6000</v>
      </c>
      <c r="S1469" s="115"/>
      <c r="T1469" s="115"/>
      <c r="U1469" s="16"/>
      <c r="V1469" s="16"/>
      <c r="W1469" s="16"/>
      <c r="X1469" s="16"/>
      <c r="Y1469" s="16"/>
      <c r="Z1469" s="16"/>
      <c r="AA1469" s="16"/>
    </row>
    <row r="1470" spans="5:27" s="68" customFormat="1" ht="18.75" customHeight="1">
      <c r="E1470" s="62"/>
      <c r="F1470" s="38"/>
      <c r="G1470" s="38"/>
      <c r="H1470" s="38"/>
      <c r="I1470" s="38"/>
      <c r="J1470" s="79"/>
      <c r="K1470" s="38"/>
      <c r="L1470" s="38"/>
      <c r="M1470" s="38"/>
      <c r="N1470" s="38"/>
      <c r="O1470" s="80"/>
      <c r="P1470" s="80"/>
      <c r="Q1470" s="80"/>
      <c r="R1470" s="80"/>
      <c r="S1470" s="80"/>
      <c r="T1470" s="80"/>
      <c r="U1470" s="37"/>
      <c r="V1470" s="37"/>
      <c r="W1470" s="37"/>
      <c r="X1470" s="37"/>
      <c r="Y1470" s="37"/>
      <c r="Z1470" s="37"/>
      <c r="AA1470" s="37"/>
    </row>
    <row r="1471" spans="5:27" s="68" customFormat="1" ht="22.5" customHeight="1">
      <c r="E1471" s="90">
        <v>2030</v>
      </c>
      <c r="F1471" s="38"/>
      <c r="G1471" s="38"/>
      <c r="H1471" s="38"/>
      <c r="I1471" s="38"/>
      <c r="J1471" s="119" t="s">
        <v>53</v>
      </c>
      <c r="K1471" s="119"/>
      <c r="L1471" s="119"/>
      <c r="M1471" s="119"/>
      <c r="N1471" s="119"/>
      <c r="O1471" s="80"/>
      <c r="P1471" s="80"/>
      <c r="Q1471" s="80"/>
      <c r="R1471" s="80"/>
      <c r="S1471" s="80"/>
      <c r="T1471" s="91">
        <v>500</v>
      </c>
      <c r="U1471" s="37"/>
      <c r="V1471" s="37"/>
      <c r="W1471" s="37"/>
      <c r="X1471" s="37"/>
      <c r="Y1471" s="37"/>
      <c r="Z1471" s="37"/>
      <c r="AA1471" s="37"/>
    </row>
    <row r="1472" spans="5:27" s="68" customFormat="1" ht="15" customHeight="1">
      <c r="E1472" s="62"/>
      <c r="F1472" s="38"/>
      <c r="G1472" s="38"/>
      <c r="H1472" s="38"/>
      <c r="I1472" s="38"/>
      <c r="J1472" s="79"/>
      <c r="K1472" s="38"/>
      <c r="L1472" s="38"/>
      <c r="M1472" s="38"/>
      <c r="N1472" s="38"/>
      <c r="O1472" s="80"/>
      <c r="P1472" s="80"/>
      <c r="Q1472" s="80"/>
      <c r="R1472" s="80"/>
      <c r="S1472" s="80"/>
      <c r="T1472" s="80"/>
      <c r="U1472" s="37"/>
      <c r="V1472" s="37"/>
      <c r="W1472" s="37"/>
      <c r="X1472" s="37"/>
      <c r="Y1472" s="37"/>
      <c r="Z1472" s="37"/>
      <c r="AA1472" s="37"/>
    </row>
    <row r="1473" spans="5:27" s="68" customFormat="1" ht="17.25" customHeight="1">
      <c r="E1473" s="98">
        <v>2300</v>
      </c>
      <c r="F1473" s="95"/>
      <c r="G1473" s="95"/>
      <c r="H1473" s="95"/>
      <c r="I1473" s="95"/>
      <c r="J1473" s="95" t="s">
        <v>57</v>
      </c>
      <c r="K1473" s="95"/>
      <c r="L1473" s="95"/>
      <c r="M1473" s="95"/>
      <c r="N1473" s="95"/>
      <c r="O1473" s="95"/>
      <c r="P1473" s="33"/>
      <c r="Q1473" s="33"/>
      <c r="R1473" s="115">
        <v>2500</v>
      </c>
      <c r="S1473" s="115"/>
      <c r="T1473" s="115"/>
      <c r="U1473" s="35"/>
      <c r="V1473" s="35"/>
      <c r="W1473" s="35"/>
      <c r="X1473" s="35"/>
      <c r="Y1473" s="35"/>
      <c r="Z1473" s="35"/>
      <c r="AA1473" s="35"/>
    </row>
    <row r="1474" spans="5:27" s="68" customFormat="1" ht="17.25" customHeight="1">
      <c r="E1474" s="71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3"/>
      <c r="Q1474" s="33"/>
      <c r="R1474" s="42"/>
      <c r="S1474" s="42"/>
      <c r="T1474" s="42"/>
      <c r="U1474" s="35"/>
      <c r="V1474" s="35"/>
      <c r="W1474" s="35"/>
      <c r="X1474" s="35"/>
      <c r="Y1474" s="35"/>
      <c r="Z1474" s="35"/>
      <c r="AA1474" s="35"/>
    </row>
    <row r="1475" spans="5:27" s="68" customFormat="1" ht="17.25" customHeight="1">
      <c r="E1475" s="98">
        <v>2310</v>
      </c>
      <c r="F1475" s="95"/>
      <c r="G1475" s="95"/>
      <c r="H1475" s="95"/>
      <c r="I1475" s="95"/>
      <c r="J1475" s="95" t="s">
        <v>92</v>
      </c>
      <c r="K1475" s="95"/>
      <c r="L1475" s="95"/>
      <c r="M1475" s="95"/>
      <c r="N1475" s="95"/>
      <c r="O1475" s="95"/>
      <c r="P1475" s="33"/>
      <c r="Q1475" s="33"/>
      <c r="R1475" s="114">
        <v>1500</v>
      </c>
      <c r="S1475" s="101"/>
      <c r="T1475" s="101"/>
      <c r="U1475" s="35"/>
      <c r="V1475" s="35"/>
      <c r="W1475" s="35"/>
      <c r="X1475" s="35"/>
      <c r="Y1475" s="35"/>
      <c r="Z1475" s="35"/>
      <c r="AA1475" s="35"/>
    </row>
    <row r="1476" spans="5:27" s="68" customFormat="1" ht="17.25" customHeight="1">
      <c r="E1476" s="71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3"/>
      <c r="Q1476" s="33"/>
      <c r="R1476" s="39"/>
      <c r="S1476" s="35"/>
      <c r="T1476" s="35"/>
      <c r="U1476" s="35"/>
      <c r="V1476" s="35"/>
      <c r="W1476" s="35"/>
      <c r="X1476" s="35"/>
      <c r="Y1476" s="35"/>
      <c r="Z1476" s="35"/>
      <c r="AA1476" s="35"/>
    </row>
    <row r="1477" spans="5:27" s="68" customFormat="1" ht="17.25" customHeight="1">
      <c r="E1477" s="98">
        <v>2320</v>
      </c>
      <c r="F1477" s="95"/>
      <c r="G1477" s="95"/>
      <c r="H1477" s="95"/>
      <c r="I1477" s="95"/>
      <c r="J1477" s="95" t="s">
        <v>59</v>
      </c>
      <c r="K1477" s="95"/>
      <c r="L1477" s="95"/>
      <c r="M1477" s="95"/>
      <c r="N1477" s="95"/>
      <c r="O1477" s="95"/>
      <c r="P1477" s="33"/>
      <c r="Q1477" s="33"/>
      <c r="R1477" s="114">
        <v>1200</v>
      </c>
      <c r="S1477" s="101"/>
      <c r="T1477" s="101"/>
      <c r="U1477" s="35"/>
      <c r="V1477" s="35"/>
      <c r="W1477" s="35"/>
      <c r="X1477" s="35"/>
      <c r="Y1477" s="35"/>
      <c r="Z1477" s="35"/>
      <c r="AA1477" s="35"/>
    </row>
    <row r="1478" spans="5:27" s="68" customFormat="1" ht="17.25" customHeight="1">
      <c r="E1478" s="71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3"/>
      <c r="Q1478" s="33"/>
      <c r="R1478" s="39"/>
      <c r="S1478" s="35"/>
      <c r="T1478" s="35"/>
      <c r="U1478" s="35"/>
      <c r="V1478" s="35"/>
      <c r="W1478" s="35"/>
      <c r="X1478" s="35"/>
      <c r="Y1478" s="35"/>
      <c r="Z1478" s="35"/>
      <c r="AA1478" s="35"/>
    </row>
    <row r="1479" spans="5:27" s="68" customFormat="1" ht="17.25" customHeight="1">
      <c r="E1479" s="98">
        <v>4300</v>
      </c>
      <c r="F1479" s="95"/>
      <c r="G1479" s="95"/>
      <c r="H1479" s="95"/>
      <c r="I1479" s="95"/>
      <c r="J1479" s="95" t="s">
        <v>173</v>
      </c>
      <c r="K1479" s="95"/>
      <c r="L1479" s="95"/>
      <c r="M1479" s="95"/>
      <c r="N1479" s="95"/>
      <c r="O1479" s="95"/>
      <c r="P1479" s="33"/>
      <c r="Q1479" s="33"/>
      <c r="R1479" s="118">
        <v>12000</v>
      </c>
      <c r="S1479" s="120"/>
      <c r="T1479" s="120"/>
      <c r="U1479" s="35"/>
      <c r="V1479" s="35"/>
      <c r="W1479" s="35"/>
      <c r="X1479" s="35"/>
      <c r="Y1479" s="35"/>
      <c r="Z1479" s="35"/>
      <c r="AA1479" s="35"/>
    </row>
    <row r="1480" spans="5:27" s="68" customFormat="1" ht="17.25" customHeight="1">
      <c r="E1480" s="71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3"/>
      <c r="Q1480" s="33"/>
      <c r="R1480" s="39"/>
      <c r="S1480" s="35"/>
      <c r="T1480" s="35"/>
      <c r="U1480" s="35"/>
      <c r="V1480" s="35"/>
      <c r="W1480" s="35"/>
      <c r="X1480" s="35"/>
      <c r="Y1480" s="35"/>
      <c r="Z1480" s="35"/>
      <c r="AA1480" s="35"/>
    </row>
    <row r="1481" spans="5:27" s="68" customFormat="1" ht="23.25" customHeight="1">
      <c r="E1481" s="99" t="s">
        <v>349</v>
      </c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33"/>
      <c r="Q1481" s="33"/>
      <c r="R1481" s="100">
        <f>SUM(R1469:T1479)</f>
        <v>23700</v>
      </c>
      <c r="S1481" s="101"/>
      <c r="T1481" s="101"/>
      <c r="U1481" s="35"/>
      <c r="V1481" s="35"/>
      <c r="W1481" s="35"/>
      <c r="X1481" s="35"/>
      <c r="Y1481" s="35"/>
      <c r="Z1481" s="35"/>
      <c r="AA1481" s="35"/>
    </row>
    <row r="1482" spans="5:27" s="68" customFormat="1" ht="17.25" customHeight="1">
      <c r="E1482" s="40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33"/>
      <c r="Q1482" s="33"/>
      <c r="R1482" s="34"/>
      <c r="S1482" s="35"/>
      <c r="T1482" s="35"/>
      <c r="U1482" s="35"/>
      <c r="V1482" s="35"/>
      <c r="W1482" s="35"/>
      <c r="X1482" s="35"/>
      <c r="Y1482" s="35"/>
      <c r="Z1482" s="35"/>
      <c r="AA1482" s="35"/>
    </row>
    <row r="1483" spans="5:27" s="68" customFormat="1" ht="24" customHeight="1">
      <c r="E1483" s="62" t="s">
        <v>263</v>
      </c>
      <c r="F1483" s="38"/>
      <c r="G1483" s="38"/>
      <c r="H1483" s="38"/>
      <c r="I1483" s="38"/>
      <c r="J1483" s="79" t="s">
        <v>350</v>
      </c>
      <c r="K1483" s="38"/>
      <c r="L1483" s="38"/>
      <c r="M1483" s="38"/>
      <c r="N1483" s="38"/>
      <c r="O1483" s="116" t="s">
        <v>351</v>
      </c>
      <c r="P1483" s="116"/>
      <c r="Q1483" s="116"/>
      <c r="R1483" s="116"/>
      <c r="S1483" s="116"/>
      <c r="T1483" s="116"/>
      <c r="U1483" s="37"/>
      <c r="V1483" s="37"/>
      <c r="W1483" s="37"/>
      <c r="X1483" s="37"/>
      <c r="Y1483" s="37"/>
      <c r="Z1483" s="37"/>
      <c r="AA1483" s="37"/>
    </row>
    <row r="1484" spans="5:27" s="68" customFormat="1" ht="17.25" customHeight="1">
      <c r="E1484" s="98">
        <v>2342</v>
      </c>
      <c r="F1484" s="95"/>
      <c r="G1484" s="95"/>
      <c r="H1484" s="95"/>
      <c r="I1484" s="95"/>
      <c r="J1484" s="95" t="s">
        <v>207</v>
      </c>
      <c r="K1484" s="95"/>
      <c r="L1484" s="95"/>
      <c r="M1484" s="95"/>
      <c r="N1484" s="95"/>
      <c r="O1484" s="95"/>
      <c r="P1484" s="33"/>
      <c r="Q1484" s="33"/>
      <c r="R1484" s="106">
        <v>10000</v>
      </c>
      <c r="S1484" s="106"/>
      <c r="T1484" s="106"/>
      <c r="U1484" s="35"/>
      <c r="V1484" s="35"/>
      <c r="W1484" s="35"/>
      <c r="X1484" s="35"/>
      <c r="Y1484" s="35"/>
      <c r="Z1484" s="35"/>
      <c r="AA1484" s="35"/>
    </row>
    <row r="1485" spans="5:27" s="68" customFormat="1" ht="17.25" customHeight="1">
      <c r="E1485" s="71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3"/>
      <c r="Q1485" s="33"/>
      <c r="R1485" s="63"/>
      <c r="S1485" s="35"/>
      <c r="T1485" s="35"/>
      <c r="U1485" s="35"/>
      <c r="V1485" s="35"/>
      <c r="W1485" s="35"/>
      <c r="X1485" s="35"/>
      <c r="Y1485" s="35"/>
      <c r="Z1485" s="35"/>
      <c r="AA1485" s="35"/>
    </row>
    <row r="1486" spans="5:27" s="68" customFormat="1" ht="24" customHeight="1">
      <c r="E1486" s="99" t="s">
        <v>352</v>
      </c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33"/>
      <c r="Q1486" s="33"/>
      <c r="R1486" s="100">
        <f>SUM(R1484)</f>
        <v>10000</v>
      </c>
      <c r="S1486" s="101"/>
      <c r="T1486" s="101"/>
      <c r="U1486" s="35"/>
      <c r="V1486" s="35"/>
      <c r="W1486" s="35"/>
      <c r="X1486" s="35"/>
      <c r="Y1486" s="35"/>
      <c r="Z1486" s="35"/>
      <c r="AA1486" s="35"/>
    </row>
    <row r="1487" spans="5:27" s="68" customFormat="1" ht="24" customHeight="1"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3"/>
      <c r="Q1487" s="33"/>
      <c r="R1487" s="34"/>
      <c r="S1487" s="35"/>
      <c r="T1487" s="35"/>
      <c r="U1487" s="35"/>
      <c r="V1487" s="35"/>
      <c r="W1487" s="35"/>
      <c r="X1487" s="35"/>
      <c r="Y1487" s="35"/>
      <c r="Z1487" s="35"/>
      <c r="AA1487" s="35"/>
    </row>
    <row r="1488" spans="5:27" s="68" customFormat="1" ht="21" customHeight="1">
      <c r="E1488" s="62" t="s">
        <v>263</v>
      </c>
      <c r="F1488" s="38"/>
      <c r="G1488" s="38"/>
      <c r="H1488" s="38"/>
      <c r="I1488" s="38"/>
      <c r="J1488" s="79" t="s">
        <v>353</v>
      </c>
      <c r="K1488" s="38"/>
      <c r="L1488" s="38"/>
      <c r="M1488" s="38"/>
      <c r="N1488" s="38"/>
      <c r="O1488" s="116" t="s">
        <v>354</v>
      </c>
      <c r="P1488" s="116"/>
      <c r="Q1488" s="116"/>
      <c r="R1488" s="116"/>
      <c r="S1488" s="116"/>
      <c r="T1488" s="116"/>
      <c r="U1488" s="37"/>
      <c r="V1488" s="37"/>
      <c r="W1488" s="37"/>
      <c r="X1488" s="37"/>
      <c r="Y1488" s="37"/>
      <c r="Z1488" s="37"/>
      <c r="AA1488" s="37"/>
    </row>
    <row r="1489" spans="5:27" s="68" customFormat="1" ht="21" customHeight="1">
      <c r="E1489" s="98">
        <v>2100</v>
      </c>
      <c r="F1489" s="95"/>
      <c r="G1489" s="95"/>
      <c r="H1489" s="95"/>
      <c r="I1489" s="95"/>
      <c r="J1489" s="95" t="s">
        <v>84</v>
      </c>
      <c r="K1489" s="95"/>
      <c r="L1489" s="95"/>
      <c r="M1489" s="95"/>
      <c r="N1489" s="95"/>
      <c r="O1489" s="95"/>
      <c r="P1489" s="33"/>
      <c r="Q1489" s="33"/>
      <c r="R1489" s="115">
        <v>3000</v>
      </c>
      <c r="S1489" s="115"/>
      <c r="T1489" s="115"/>
      <c r="U1489" s="35"/>
      <c r="V1489" s="35"/>
      <c r="W1489" s="35"/>
      <c r="X1489" s="35"/>
      <c r="Y1489" s="35"/>
      <c r="Z1489" s="35"/>
      <c r="AA1489" s="35"/>
    </row>
    <row r="1490" spans="5:27" s="68" customFormat="1" ht="17.25" customHeight="1">
      <c r="E1490" s="71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3"/>
      <c r="Q1490" s="33"/>
      <c r="R1490" s="39"/>
      <c r="S1490" s="35"/>
      <c r="T1490" s="35"/>
      <c r="U1490" s="35"/>
      <c r="V1490" s="35"/>
      <c r="W1490" s="35"/>
      <c r="X1490" s="35"/>
      <c r="Y1490" s="35"/>
      <c r="Z1490" s="35"/>
      <c r="AA1490" s="35"/>
    </row>
    <row r="1491" spans="5:27" s="68" customFormat="1" ht="23.25" customHeight="1">
      <c r="E1491" s="98">
        <v>2400</v>
      </c>
      <c r="F1491" s="98"/>
      <c r="G1491" s="98"/>
      <c r="H1491" s="98"/>
      <c r="I1491" s="98"/>
      <c r="J1491" s="95" t="s">
        <v>60</v>
      </c>
      <c r="K1491" s="95"/>
      <c r="L1491" s="95"/>
      <c r="M1491" s="95"/>
      <c r="N1491" s="95"/>
      <c r="O1491" s="95"/>
      <c r="P1491" s="33"/>
      <c r="Q1491" s="33"/>
      <c r="R1491" s="114">
        <v>1500</v>
      </c>
      <c r="S1491" s="114"/>
      <c r="T1491" s="114"/>
      <c r="U1491" s="35"/>
      <c r="V1491" s="35"/>
      <c r="W1491" s="35"/>
      <c r="X1491" s="35"/>
      <c r="Y1491" s="35"/>
      <c r="Z1491" s="35"/>
      <c r="AA1491" s="35"/>
    </row>
    <row r="1492" spans="5:27" s="68" customFormat="1" ht="17.25" customHeight="1">
      <c r="E1492" s="71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3"/>
      <c r="Q1492" s="33"/>
      <c r="R1492" s="39"/>
      <c r="S1492" s="35"/>
      <c r="T1492" s="35"/>
      <c r="U1492" s="35"/>
      <c r="V1492" s="35"/>
      <c r="W1492" s="35"/>
      <c r="X1492" s="35"/>
      <c r="Y1492" s="35"/>
      <c r="Z1492" s="35"/>
      <c r="AA1492" s="35"/>
    </row>
    <row r="1493" spans="5:27" s="68" customFormat="1" ht="21.75" customHeight="1">
      <c r="E1493" s="98">
        <v>2820</v>
      </c>
      <c r="F1493" s="98"/>
      <c r="G1493" s="98"/>
      <c r="H1493" s="98"/>
      <c r="I1493" s="98"/>
      <c r="J1493" s="95" t="s">
        <v>104</v>
      </c>
      <c r="K1493" s="95"/>
      <c r="L1493" s="95"/>
      <c r="M1493" s="95"/>
      <c r="N1493" s="95"/>
      <c r="O1493" s="95"/>
      <c r="P1493" s="33"/>
      <c r="Q1493" s="33"/>
      <c r="R1493" s="114">
        <v>1000</v>
      </c>
      <c r="S1493" s="114"/>
      <c r="T1493" s="114"/>
      <c r="U1493" s="35"/>
      <c r="V1493" s="35"/>
      <c r="W1493" s="35"/>
      <c r="X1493" s="35"/>
      <c r="Y1493" s="35"/>
      <c r="Z1493" s="35"/>
      <c r="AA1493" s="35"/>
    </row>
    <row r="1494" spans="5:27" s="68" customFormat="1" ht="17.25" customHeight="1">
      <c r="E1494" s="71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3"/>
      <c r="Q1494" s="33"/>
      <c r="R1494" s="39"/>
      <c r="S1494" s="35"/>
      <c r="T1494" s="35"/>
      <c r="U1494" s="35"/>
      <c r="V1494" s="35"/>
      <c r="W1494" s="35"/>
      <c r="X1494" s="35"/>
      <c r="Y1494" s="35"/>
      <c r="Z1494" s="35"/>
      <c r="AA1494" s="35"/>
    </row>
    <row r="1495" spans="5:27" s="68" customFormat="1" ht="20.25" customHeight="1">
      <c r="E1495" s="98">
        <v>2825</v>
      </c>
      <c r="F1495" s="95"/>
      <c r="G1495" s="95"/>
      <c r="H1495" s="95"/>
      <c r="I1495" s="95"/>
      <c r="J1495" s="95" t="s">
        <v>96</v>
      </c>
      <c r="K1495" s="95"/>
      <c r="L1495" s="95"/>
      <c r="M1495" s="95"/>
      <c r="N1495" s="95"/>
      <c r="O1495" s="95"/>
      <c r="P1495" s="33"/>
      <c r="Q1495" s="33"/>
      <c r="R1495" s="87"/>
      <c r="S1495" s="88"/>
      <c r="T1495" s="87">
        <v>5000</v>
      </c>
      <c r="U1495" s="35"/>
      <c r="V1495" s="35"/>
      <c r="W1495" s="35"/>
      <c r="X1495" s="35"/>
      <c r="Y1495" s="35"/>
      <c r="Z1495" s="35"/>
      <c r="AA1495" s="35"/>
    </row>
    <row r="1496" spans="5:27" s="68" customFormat="1" ht="17.25" customHeight="1">
      <c r="E1496" s="71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3"/>
      <c r="Q1496" s="33"/>
      <c r="R1496" s="39"/>
      <c r="S1496" s="35"/>
      <c r="T1496" s="35"/>
      <c r="U1496" s="35"/>
      <c r="V1496" s="35"/>
      <c r="W1496" s="35"/>
      <c r="X1496" s="35"/>
      <c r="Y1496" s="35"/>
      <c r="Z1496" s="35"/>
      <c r="AA1496" s="35"/>
    </row>
    <row r="1497" spans="5:27" s="68" customFormat="1" ht="17.25" customHeight="1">
      <c r="E1497" s="99" t="s">
        <v>355</v>
      </c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33"/>
      <c r="Q1497" s="33"/>
      <c r="R1497" s="34">
        <v>8500</v>
      </c>
      <c r="S1497" s="35"/>
      <c r="T1497" s="39">
        <f>SUM(R1489:T1495)</f>
        <v>10500</v>
      </c>
      <c r="U1497" s="35"/>
      <c r="V1497" s="35"/>
      <c r="W1497" s="35"/>
      <c r="X1497" s="35"/>
      <c r="Y1497" s="35"/>
      <c r="Z1497" s="35"/>
      <c r="AA1497" s="35"/>
    </row>
    <row r="1498" spans="5:27" s="68" customFormat="1" ht="17.25" customHeight="1">
      <c r="E1498" s="40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33"/>
      <c r="Q1498" s="33"/>
      <c r="R1498" s="34"/>
      <c r="S1498" s="35"/>
      <c r="T1498" s="35"/>
      <c r="U1498" s="35"/>
      <c r="V1498" s="35"/>
      <c r="W1498" s="35"/>
      <c r="X1498" s="35"/>
      <c r="Y1498" s="35"/>
      <c r="Z1498" s="35"/>
      <c r="AA1498" s="35"/>
    </row>
    <row r="1499" spans="5:27" s="68" customFormat="1" ht="17.25" customHeight="1">
      <c r="E1499" s="40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33"/>
      <c r="Q1499" s="33"/>
      <c r="R1499" s="34"/>
      <c r="S1499" s="35"/>
      <c r="T1499" s="35"/>
      <c r="U1499" s="35"/>
      <c r="V1499" s="35"/>
      <c r="W1499" s="35"/>
      <c r="X1499" s="35"/>
      <c r="Y1499" s="35"/>
      <c r="Z1499" s="35"/>
      <c r="AA1499" s="35"/>
    </row>
    <row r="1500" spans="4:27" s="7" customFormat="1" ht="21.75" customHeight="1">
      <c r="D1500" s="5"/>
      <c r="E1500" s="62" t="s">
        <v>263</v>
      </c>
      <c r="F1500" s="38"/>
      <c r="G1500" s="38"/>
      <c r="H1500" s="38"/>
      <c r="I1500" s="38"/>
      <c r="J1500" s="79" t="s">
        <v>356</v>
      </c>
      <c r="K1500" s="38"/>
      <c r="L1500" s="38"/>
      <c r="M1500" s="38"/>
      <c r="N1500" s="38"/>
      <c r="O1500" s="116" t="s">
        <v>357</v>
      </c>
      <c r="P1500" s="116"/>
      <c r="Q1500" s="116"/>
      <c r="R1500" s="116"/>
      <c r="S1500" s="116"/>
      <c r="T1500" s="116"/>
      <c r="U1500" s="37"/>
      <c r="V1500" s="37"/>
      <c r="W1500" s="37"/>
      <c r="X1500" s="37"/>
      <c r="Y1500" s="37"/>
      <c r="Z1500" s="37"/>
      <c r="AA1500" s="37"/>
    </row>
    <row r="1501" spans="4:27" s="7" customFormat="1" ht="20.25" customHeight="1">
      <c r="D1501" s="5"/>
      <c r="E1501" s="98">
        <v>3000</v>
      </c>
      <c r="F1501" s="95"/>
      <c r="G1501" s="95"/>
      <c r="H1501" s="95"/>
      <c r="I1501" s="95"/>
      <c r="J1501" s="95" t="s">
        <v>174</v>
      </c>
      <c r="K1501" s="95"/>
      <c r="L1501" s="95"/>
      <c r="M1501" s="95"/>
      <c r="N1501" s="95"/>
      <c r="O1501" s="95"/>
      <c r="P1501" s="33"/>
      <c r="Q1501" s="33"/>
      <c r="R1501" s="115">
        <v>198100</v>
      </c>
      <c r="S1501" s="115"/>
      <c r="T1501" s="115"/>
      <c r="U1501" s="35"/>
      <c r="V1501" s="35"/>
      <c r="W1501" s="35"/>
      <c r="X1501" s="35"/>
      <c r="Y1501" s="35"/>
      <c r="Z1501" s="35"/>
      <c r="AA1501" s="35"/>
    </row>
    <row r="1502" spans="4:27" s="7" customFormat="1" ht="17.25" customHeight="1">
      <c r="D1502" s="5"/>
      <c r="E1502" s="71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3"/>
      <c r="Q1502" s="33"/>
      <c r="R1502" s="39"/>
      <c r="S1502" s="39"/>
      <c r="T1502" s="39"/>
      <c r="U1502" s="35"/>
      <c r="V1502" s="35"/>
      <c r="W1502" s="35"/>
      <c r="X1502" s="35"/>
      <c r="Y1502" s="35"/>
      <c r="Z1502" s="35"/>
      <c r="AA1502" s="35"/>
    </row>
    <row r="1503" spans="4:27" s="7" customFormat="1" ht="17.25" customHeight="1">
      <c r="D1503" s="5"/>
      <c r="E1503" s="98">
        <v>3705</v>
      </c>
      <c r="F1503" s="95"/>
      <c r="G1503" s="95"/>
      <c r="H1503" s="95"/>
      <c r="I1503" s="95"/>
      <c r="J1503" s="95" t="s">
        <v>175</v>
      </c>
      <c r="K1503" s="95"/>
      <c r="L1503" s="95"/>
      <c r="M1503" s="95"/>
      <c r="N1503" s="95"/>
      <c r="O1503" s="95"/>
      <c r="P1503" s="33"/>
      <c r="Q1503" s="33"/>
      <c r="R1503" s="114">
        <v>195000</v>
      </c>
      <c r="S1503" s="114"/>
      <c r="T1503" s="114"/>
      <c r="U1503" s="35"/>
      <c r="V1503" s="35"/>
      <c r="W1503" s="35"/>
      <c r="X1503" s="35"/>
      <c r="Y1503" s="35"/>
      <c r="Z1503" s="35"/>
      <c r="AA1503" s="35"/>
    </row>
    <row r="1504" spans="4:27" s="7" customFormat="1" ht="17.25" customHeight="1">
      <c r="D1504" s="5"/>
      <c r="E1504" s="71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3"/>
      <c r="Q1504" s="33"/>
      <c r="R1504" s="39"/>
      <c r="S1504" s="39"/>
      <c r="T1504" s="39"/>
      <c r="U1504" s="35"/>
      <c r="V1504" s="35"/>
      <c r="W1504" s="35"/>
      <c r="X1504" s="35"/>
      <c r="Y1504" s="35"/>
      <c r="Z1504" s="35"/>
      <c r="AA1504" s="35"/>
    </row>
    <row r="1505" spans="4:27" s="7" customFormat="1" ht="17.25" customHeight="1">
      <c r="D1505" s="5"/>
      <c r="E1505" s="98">
        <v>4405</v>
      </c>
      <c r="F1505" s="95"/>
      <c r="G1505" s="95"/>
      <c r="H1505" s="95"/>
      <c r="I1505" s="95"/>
      <c r="J1505" s="95" t="s">
        <v>176</v>
      </c>
      <c r="K1505" s="95"/>
      <c r="L1505" s="95"/>
      <c r="M1505" s="95"/>
      <c r="N1505" s="95"/>
      <c r="O1505" s="95"/>
      <c r="P1505" s="33"/>
      <c r="Q1505" s="33"/>
      <c r="R1505" s="114">
        <v>125000</v>
      </c>
      <c r="S1505" s="114"/>
      <c r="T1505" s="114"/>
      <c r="U1505" s="35"/>
      <c r="V1505" s="35"/>
      <c r="W1505" s="35"/>
      <c r="X1505" s="35"/>
      <c r="Y1505" s="35"/>
      <c r="Z1505" s="35"/>
      <c r="AA1505" s="35"/>
    </row>
    <row r="1506" spans="4:27" s="7" customFormat="1" ht="17.25" customHeight="1">
      <c r="D1506" s="5"/>
      <c r="E1506" s="71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3"/>
      <c r="Q1506" s="33"/>
      <c r="R1506" s="39"/>
      <c r="S1506" s="39"/>
      <c r="T1506" s="39"/>
      <c r="U1506" s="35"/>
      <c r="V1506" s="35"/>
      <c r="W1506" s="35"/>
      <c r="X1506" s="35"/>
      <c r="Y1506" s="35"/>
      <c r="Z1506" s="35"/>
      <c r="AA1506" s="35"/>
    </row>
    <row r="1507" spans="4:27" s="7" customFormat="1" ht="17.25" customHeight="1">
      <c r="D1507" s="5"/>
      <c r="E1507" s="98">
        <v>4410</v>
      </c>
      <c r="F1507" s="95"/>
      <c r="G1507" s="95"/>
      <c r="H1507" s="95"/>
      <c r="I1507" s="95"/>
      <c r="J1507" s="95" t="s">
        <v>177</v>
      </c>
      <c r="K1507" s="95"/>
      <c r="L1507" s="95"/>
      <c r="M1507" s="95"/>
      <c r="N1507" s="95"/>
      <c r="O1507" s="95"/>
      <c r="P1507" s="33"/>
      <c r="Q1507" s="33"/>
      <c r="R1507" s="114">
        <v>3000</v>
      </c>
      <c r="S1507" s="114"/>
      <c r="T1507" s="114"/>
      <c r="U1507" s="35"/>
      <c r="V1507" s="35"/>
      <c r="W1507" s="35"/>
      <c r="X1507" s="35"/>
      <c r="Y1507" s="35"/>
      <c r="Z1507" s="35"/>
      <c r="AA1507" s="35"/>
    </row>
    <row r="1508" spans="4:27" s="7" customFormat="1" ht="17.25" customHeight="1">
      <c r="D1508" s="5"/>
      <c r="E1508" s="71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3"/>
      <c r="Q1508" s="33"/>
      <c r="R1508" s="39"/>
      <c r="S1508" s="39"/>
      <c r="T1508" s="39"/>
      <c r="U1508" s="35"/>
      <c r="V1508" s="35"/>
      <c r="W1508" s="35"/>
      <c r="X1508" s="35"/>
      <c r="Y1508" s="35"/>
      <c r="Z1508" s="35"/>
      <c r="AA1508" s="35"/>
    </row>
    <row r="1509" spans="4:27" s="7" customFormat="1" ht="17.25" customHeight="1">
      <c r="D1509" s="5"/>
      <c r="E1509" s="98">
        <v>4420</v>
      </c>
      <c r="F1509" s="95"/>
      <c r="G1509" s="95"/>
      <c r="H1509" s="95"/>
      <c r="I1509" s="95"/>
      <c r="J1509" s="95" t="s">
        <v>178</v>
      </c>
      <c r="K1509" s="95"/>
      <c r="L1509" s="95"/>
      <c r="M1509" s="95"/>
      <c r="N1509" s="95"/>
      <c r="O1509" s="95"/>
      <c r="P1509" s="33"/>
      <c r="Q1509" s="33"/>
      <c r="R1509" s="114">
        <v>51592</v>
      </c>
      <c r="S1509" s="114"/>
      <c r="T1509" s="114"/>
      <c r="U1509" s="35"/>
      <c r="V1509" s="35"/>
      <c r="W1509" s="35"/>
      <c r="X1509" s="35"/>
      <c r="Y1509" s="35"/>
      <c r="Z1509" s="35"/>
      <c r="AA1509" s="35"/>
    </row>
    <row r="1510" spans="4:27" s="7" customFormat="1" ht="17.25" customHeight="1">
      <c r="D1510" s="5"/>
      <c r="E1510" s="71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3"/>
      <c r="Q1510" s="33"/>
      <c r="R1510" s="39"/>
      <c r="S1510" s="39"/>
      <c r="T1510" s="39"/>
      <c r="U1510" s="35"/>
      <c r="V1510" s="35"/>
      <c r="W1510" s="35"/>
      <c r="X1510" s="35"/>
      <c r="Y1510" s="35"/>
      <c r="Z1510" s="35"/>
      <c r="AA1510" s="35"/>
    </row>
    <row r="1511" spans="4:27" s="7" customFormat="1" ht="17.25" customHeight="1">
      <c r="D1511" s="5"/>
      <c r="E1511" s="98">
        <v>4425</v>
      </c>
      <c r="F1511" s="95"/>
      <c r="G1511" s="95"/>
      <c r="H1511" s="95"/>
      <c r="I1511" s="95"/>
      <c r="J1511" s="95" t="s">
        <v>179</v>
      </c>
      <c r="K1511" s="95"/>
      <c r="L1511" s="95"/>
      <c r="M1511" s="95"/>
      <c r="N1511" s="95"/>
      <c r="O1511" s="95"/>
      <c r="P1511" s="33"/>
      <c r="Q1511" s="33"/>
      <c r="R1511" s="114">
        <v>119000</v>
      </c>
      <c r="S1511" s="114"/>
      <c r="T1511" s="114"/>
      <c r="U1511" s="35"/>
      <c r="V1511" s="35"/>
      <c r="W1511" s="35"/>
      <c r="X1511" s="35"/>
      <c r="Y1511" s="35"/>
      <c r="Z1511" s="35"/>
      <c r="AA1511" s="35"/>
    </row>
    <row r="1512" spans="4:27" s="7" customFormat="1" ht="17.25" customHeight="1">
      <c r="D1512" s="5"/>
      <c r="E1512" s="71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3"/>
      <c r="Q1512" s="33"/>
      <c r="R1512" s="39"/>
      <c r="S1512" s="39"/>
      <c r="T1512" s="39"/>
      <c r="U1512" s="35"/>
      <c r="V1512" s="35"/>
      <c r="W1512" s="35"/>
      <c r="X1512" s="35"/>
      <c r="Y1512" s="35"/>
      <c r="Z1512" s="35"/>
      <c r="AA1512" s="35"/>
    </row>
    <row r="1513" spans="4:27" s="7" customFormat="1" ht="17.25" customHeight="1">
      <c r="D1513" s="5"/>
      <c r="E1513" s="98">
        <v>4430</v>
      </c>
      <c r="F1513" s="95"/>
      <c r="G1513" s="95"/>
      <c r="H1513" s="95"/>
      <c r="I1513" s="95"/>
      <c r="J1513" s="95" t="s">
        <v>180</v>
      </c>
      <c r="K1513" s="95"/>
      <c r="L1513" s="95"/>
      <c r="M1513" s="95"/>
      <c r="N1513" s="95"/>
      <c r="O1513" s="95"/>
      <c r="P1513" s="33"/>
      <c r="Q1513" s="33"/>
      <c r="R1513" s="114">
        <v>18500</v>
      </c>
      <c r="S1513" s="114"/>
      <c r="T1513" s="114"/>
      <c r="U1513" s="35"/>
      <c r="V1513" s="35"/>
      <c r="W1513" s="35"/>
      <c r="X1513" s="35"/>
      <c r="Y1513" s="35"/>
      <c r="Z1513" s="35"/>
      <c r="AA1513" s="35"/>
    </row>
    <row r="1514" spans="4:27" s="7" customFormat="1" ht="17.25" customHeight="1">
      <c r="D1514" s="5"/>
      <c r="E1514" s="71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3"/>
      <c r="Q1514" s="33"/>
      <c r="R1514" s="39"/>
      <c r="S1514" s="39"/>
      <c r="T1514" s="39"/>
      <c r="U1514" s="35"/>
      <c r="V1514" s="35"/>
      <c r="W1514" s="35"/>
      <c r="X1514" s="35"/>
      <c r="Y1514" s="35"/>
      <c r="Z1514" s="35"/>
      <c r="AA1514" s="35"/>
    </row>
    <row r="1515" spans="4:27" s="7" customFormat="1" ht="17.25" customHeight="1">
      <c r="D1515" s="5"/>
      <c r="E1515" s="71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3"/>
      <c r="Q1515" s="33"/>
      <c r="R1515" s="39"/>
      <c r="S1515" s="39"/>
      <c r="T1515" s="39"/>
      <c r="U1515" s="35"/>
      <c r="V1515" s="35"/>
      <c r="W1515" s="35"/>
      <c r="X1515" s="35"/>
      <c r="Y1515" s="35"/>
      <c r="Z1515" s="35"/>
      <c r="AA1515" s="35"/>
    </row>
    <row r="1516" spans="4:27" s="7" customFormat="1" ht="17.25" customHeight="1">
      <c r="D1516" s="5"/>
      <c r="E1516" s="98">
        <v>4435</v>
      </c>
      <c r="F1516" s="95"/>
      <c r="G1516" s="95"/>
      <c r="H1516" s="95"/>
      <c r="I1516" s="95"/>
      <c r="J1516" s="95" t="s">
        <v>181</v>
      </c>
      <c r="K1516" s="95"/>
      <c r="L1516" s="95"/>
      <c r="M1516" s="95"/>
      <c r="N1516" s="95"/>
      <c r="O1516" s="95"/>
      <c r="P1516" s="33"/>
      <c r="Q1516" s="33"/>
      <c r="R1516" s="114">
        <v>5000</v>
      </c>
      <c r="S1516" s="114"/>
      <c r="T1516" s="114"/>
      <c r="U1516" s="35"/>
      <c r="V1516" s="35"/>
      <c r="W1516" s="35"/>
      <c r="X1516" s="35"/>
      <c r="Y1516" s="35"/>
      <c r="Z1516" s="35"/>
      <c r="AA1516" s="35"/>
    </row>
    <row r="1517" spans="4:27" s="7" customFormat="1" ht="17.25" customHeight="1">
      <c r="D1517" s="5"/>
      <c r="E1517" s="71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3"/>
      <c r="Q1517" s="33"/>
      <c r="R1517" s="39"/>
      <c r="S1517" s="39"/>
      <c r="T1517" s="39"/>
      <c r="U1517" s="35"/>
      <c r="V1517" s="35"/>
      <c r="W1517" s="35"/>
      <c r="X1517" s="35"/>
      <c r="Y1517" s="35"/>
      <c r="Z1517" s="35"/>
      <c r="AA1517" s="35"/>
    </row>
    <row r="1518" spans="4:27" s="7" customFormat="1" ht="17.25" customHeight="1">
      <c r="D1518" s="5"/>
      <c r="E1518" s="98">
        <v>4440</v>
      </c>
      <c r="F1518" s="95"/>
      <c r="G1518" s="95"/>
      <c r="H1518" s="95"/>
      <c r="I1518" s="95"/>
      <c r="J1518" s="95" t="s">
        <v>182</v>
      </c>
      <c r="K1518" s="95"/>
      <c r="L1518" s="95"/>
      <c r="M1518" s="95"/>
      <c r="N1518" s="95"/>
      <c r="O1518" s="95"/>
      <c r="P1518" s="33"/>
      <c r="Q1518" s="33"/>
      <c r="R1518" s="114">
        <v>15000</v>
      </c>
      <c r="S1518" s="114"/>
      <c r="T1518" s="114"/>
      <c r="U1518" s="35"/>
      <c r="V1518" s="35"/>
      <c r="W1518" s="35"/>
      <c r="X1518" s="35"/>
      <c r="Y1518" s="35"/>
      <c r="Z1518" s="35"/>
      <c r="AA1518" s="35"/>
    </row>
    <row r="1519" spans="4:27" s="7" customFormat="1" ht="17.25" customHeight="1">
      <c r="D1519" s="5"/>
      <c r="E1519" s="71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3"/>
      <c r="Q1519" s="33"/>
      <c r="R1519" s="39"/>
      <c r="S1519" s="39"/>
      <c r="T1519" s="39"/>
      <c r="U1519" s="35"/>
      <c r="V1519" s="35"/>
      <c r="W1519" s="35"/>
      <c r="X1519" s="35"/>
      <c r="Y1519" s="35"/>
      <c r="Z1519" s="35"/>
      <c r="AA1519" s="35"/>
    </row>
    <row r="1520" spans="4:27" s="7" customFormat="1" ht="17.25" customHeight="1">
      <c r="D1520" s="5"/>
      <c r="E1520" s="98">
        <v>4450</v>
      </c>
      <c r="F1520" s="95"/>
      <c r="G1520" s="95"/>
      <c r="H1520" s="95"/>
      <c r="I1520" s="95"/>
      <c r="J1520" s="95" t="s">
        <v>183</v>
      </c>
      <c r="K1520" s="95"/>
      <c r="L1520" s="95"/>
      <c r="M1520" s="95"/>
      <c r="N1520" s="95"/>
      <c r="O1520" s="95"/>
      <c r="P1520" s="33"/>
      <c r="Q1520" s="33"/>
      <c r="R1520" s="114">
        <v>7000</v>
      </c>
      <c r="S1520" s="114"/>
      <c r="T1520" s="114"/>
      <c r="U1520" s="35"/>
      <c r="V1520" s="35"/>
      <c r="W1520" s="35"/>
      <c r="X1520" s="35"/>
      <c r="Y1520" s="35"/>
      <c r="Z1520" s="35"/>
      <c r="AA1520" s="35"/>
    </row>
    <row r="1521" spans="4:27" s="7" customFormat="1" ht="17.25" customHeight="1">
      <c r="D1521" s="5"/>
      <c r="E1521" s="71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3"/>
      <c r="Q1521" s="33"/>
      <c r="R1521" s="39"/>
      <c r="S1521" s="39"/>
      <c r="T1521" s="39"/>
      <c r="U1521" s="35"/>
      <c r="V1521" s="35"/>
      <c r="W1521" s="35"/>
      <c r="X1521" s="35"/>
      <c r="Y1521" s="35"/>
      <c r="Z1521" s="35"/>
      <c r="AA1521" s="35"/>
    </row>
    <row r="1522" spans="4:27" s="7" customFormat="1" ht="17.25" customHeight="1">
      <c r="D1522" s="5"/>
      <c r="E1522" s="98">
        <v>4460</v>
      </c>
      <c r="F1522" s="95"/>
      <c r="G1522" s="95"/>
      <c r="H1522" s="95"/>
      <c r="I1522" s="95"/>
      <c r="J1522" s="95" t="s">
        <v>184</v>
      </c>
      <c r="K1522" s="95"/>
      <c r="L1522" s="95"/>
      <c r="M1522" s="95"/>
      <c r="N1522" s="95"/>
      <c r="O1522" s="95"/>
      <c r="P1522" s="33"/>
      <c r="Q1522" s="33"/>
      <c r="R1522" s="114">
        <v>75000</v>
      </c>
      <c r="S1522" s="114"/>
      <c r="T1522" s="114"/>
      <c r="U1522" s="35"/>
      <c r="V1522" s="35"/>
      <c r="W1522" s="35"/>
      <c r="X1522" s="35"/>
      <c r="Y1522" s="35"/>
      <c r="Z1522" s="35"/>
      <c r="AA1522" s="35"/>
    </row>
    <row r="1523" spans="4:27" s="7" customFormat="1" ht="17.25" customHeight="1">
      <c r="D1523" s="5"/>
      <c r="E1523" s="71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3"/>
      <c r="Q1523" s="33"/>
      <c r="R1523" s="39"/>
      <c r="S1523" s="39"/>
      <c r="T1523" s="39"/>
      <c r="U1523" s="35"/>
      <c r="V1523" s="35"/>
      <c r="W1523" s="35"/>
      <c r="X1523" s="35"/>
      <c r="Y1523" s="35"/>
      <c r="Z1523" s="35"/>
      <c r="AA1523" s="35"/>
    </row>
    <row r="1524" spans="4:27" s="7" customFormat="1" ht="17.25" customHeight="1">
      <c r="D1524" s="5"/>
      <c r="E1524" s="98">
        <v>4465</v>
      </c>
      <c r="F1524" s="95"/>
      <c r="G1524" s="95"/>
      <c r="H1524" s="95"/>
      <c r="I1524" s="95"/>
      <c r="J1524" s="95" t="s">
        <v>185</v>
      </c>
      <c r="K1524" s="95"/>
      <c r="L1524" s="95"/>
      <c r="M1524" s="95"/>
      <c r="N1524" s="95"/>
      <c r="O1524" s="95"/>
      <c r="P1524" s="33"/>
      <c r="Q1524" s="33"/>
      <c r="R1524" s="114">
        <v>2000</v>
      </c>
      <c r="S1524" s="114"/>
      <c r="T1524" s="114"/>
      <c r="U1524" s="35"/>
      <c r="V1524" s="35"/>
      <c r="W1524" s="35"/>
      <c r="X1524" s="35"/>
      <c r="Y1524" s="35"/>
      <c r="Z1524" s="35"/>
      <c r="AA1524" s="35"/>
    </row>
    <row r="1525" spans="4:27" s="7" customFormat="1" ht="17.25" customHeight="1">
      <c r="D1525" s="5"/>
      <c r="E1525" s="71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3"/>
      <c r="Q1525" s="33"/>
      <c r="R1525" s="39"/>
      <c r="S1525" s="39"/>
      <c r="T1525" s="39"/>
      <c r="U1525" s="35"/>
      <c r="V1525" s="35"/>
      <c r="W1525" s="35"/>
      <c r="X1525" s="35"/>
      <c r="Y1525" s="35"/>
      <c r="Z1525" s="35"/>
      <c r="AA1525" s="35"/>
    </row>
    <row r="1526" spans="4:27" s="7" customFormat="1" ht="17.25" customHeight="1">
      <c r="D1526" s="5"/>
      <c r="E1526" s="98">
        <v>4472</v>
      </c>
      <c r="F1526" s="95"/>
      <c r="G1526" s="95"/>
      <c r="H1526" s="95"/>
      <c r="I1526" s="95"/>
      <c r="J1526" s="95" t="s">
        <v>186</v>
      </c>
      <c r="K1526" s="95"/>
      <c r="L1526" s="95"/>
      <c r="M1526" s="95"/>
      <c r="N1526" s="95"/>
      <c r="O1526" s="95"/>
      <c r="P1526" s="33"/>
      <c r="Q1526" s="33"/>
      <c r="R1526" s="114">
        <v>15000</v>
      </c>
      <c r="S1526" s="114"/>
      <c r="T1526" s="114"/>
      <c r="U1526" s="35"/>
      <c r="V1526" s="35"/>
      <c r="W1526" s="35"/>
      <c r="X1526" s="35"/>
      <c r="Y1526" s="35"/>
      <c r="Z1526" s="35"/>
      <c r="AA1526" s="35"/>
    </row>
    <row r="1527" spans="4:27" s="7" customFormat="1" ht="17.25" customHeight="1">
      <c r="D1527" s="5"/>
      <c r="E1527" s="71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3"/>
      <c r="Q1527" s="33"/>
      <c r="R1527" s="39"/>
      <c r="S1527" s="39"/>
      <c r="T1527" s="39"/>
      <c r="U1527" s="35"/>
      <c r="V1527" s="35"/>
      <c r="W1527" s="35"/>
      <c r="X1527" s="35"/>
      <c r="Y1527" s="35"/>
      <c r="Z1527" s="35"/>
      <c r="AA1527" s="35"/>
    </row>
    <row r="1528" spans="4:27" s="7" customFormat="1" ht="17.25" customHeight="1">
      <c r="D1528" s="5"/>
      <c r="E1528" s="98">
        <v>4480</v>
      </c>
      <c r="F1528" s="95"/>
      <c r="G1528" s="95"/>
      <c r="H1528" s="95"/>
      <c r="I1528" s="95"/>
      <c r="J1528" s="95" t="s">
        <v>187</v>
      </c>
      <c r="K1528" s="95"/>
      <c r="L1528" s="95"/>
      <c r="M1528" s="95"/>
      <c r="N1528" s="95"/>
      <c r="O1528" s="95"/>
      <c r="P1528" s="33"/>
      <c r="Q1528" s="33"/>
      <c r="R1528" s="114">
        <v>7148</v>
      </c>
      <c r="S1528" s="114"/>
      <c r="T1528" s="114"/>
      <c r="U1528" s="35"/>
      <c r="V1528" s="35"/>
      <c r="W1528" s="35"/>
      <c r="X1528" s="35"/>
      <c r="Y1528" s="35"/>
      <c r="Z1528" s="35"/>
      <c r="AA1528" s="35"/>
    </row>
    <row r="1529" spans="4:27" s="7" customFormat="1" ht="17.25" customHeight="1">
      <c r="D1529" s="5"/>
      <c r="E1529" s="71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3"/>
      <c r="Q1529" s="33"/>
      <c r="R1529" s="39"/>
      <c r="S1529" s="39"/>
      <c r="T1529" s="39"/>
      <c r="U1529" s="35"/>
      <c r="V1529" s="35"/>
      <c r="W1529" s="35"/>
      <c r="X1529" s="35"/>
      <c r="Y1529" s="35"/>
      <c r="Z1529" s="35"/>
      <c r="AA1529" s="35"/>
    </row>
    <row r="1530" spans="4:27" s="7" customFormat="1" ht="17.25" customHeight="1">
      <c r="D1530" s="5"/>
      <c r="E1530" s="98">
        <v>4482</v>
      </c>
      <c r="F1530" s="95"/>
      <c r="G1530" s="95"/>
      <c r="H1530" s="95"/>
      <c r="I1530" s="95"/>
      <c r="J1530" s="95" t="s">
        <v>188</v>
      </c>
      <c r="K1530" s="95"/>
      <c r="L1530" s="95"/>
      <c r="M1530" s="95"/>
      <c r="N1530" s="95"/>
      <c r="O1530" s="95"/>
      <c r="P1530" s="33"/>
      <c r="Q1530" s="33"/>
      <c r="R1530" s="114">
        <v>4000</v>
      </c>
      <c r="S1530" s="114"/>
      <c r="T1530" s="114"/>
      <c r="U1530" s="35"/>
      <c r="V1530" s="35"/>
      <c r="W1530" s="35"/>
      <c r="X1530" s="35"/>
      <c r="Y1530" s="35"/>
      <c r="Z1530" s="35"/>
      <c r="AA1530" s="35"/>
    </row>
    <row r="1531" spans="4:27" s="7" customFormat="1" ht="17.25" customHeight="1">
      <c r="D1531" s="5"/>
      <c r="E1531" s="71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3"/>
      <c r="Q1531" s="33"/>
      <c r="R1531" s="39"/>
      <c r="S1531" s="39"/>
      <c r="T1531" s="39"/>
      <c r="U1531" s="35"/>
      <c r="V1531" s="35"/>
      <c r="W1531" s="35"/>
      <c r="X1531" s="35"/>
      <c r="Y1531" s="35"/>
      <c r="Z1531" s="35"/>
      <c r="AA1531" s="35"/>
    </row>
    <row r="1532" spans="4:27" s="7" customFormat="1" ht="17.25" customHeight="1">
      <c r="D1532" s="5"/>
      <c r="E1532" s="98">
        <v>4483</v>
      </c>
      <c r="F1532" s="95"/>
      <c r="G1532" s="95"/>
      <c r="H1532" s="95"/>
      <c r="I1532" s="95"/>
      <c r="J1532" s="95" t="s">
        <v>189</v>
      </c>
      <c r="K1532" s="95"/>
      <c r="L1532" s="95"/>
      <c r="M1532" s="95"/>
      <c r="N1532" s="95"/>
      <c r="O1532" s="95"/>
      <c r="P1532" s="33"/>
      <c r="Q1532" s="33"/>
      <c r="R1532" s="114">
        <v>2000</v>
      </c>
      <c r="S1532" s="114"/>
      <c r="T1532" s="114"/>
      <c r="U1532" s="35"/>
      <c r="V1532" s="35"/>
      <c r="W1532" s="35"/>
      <c r="X1532" s="35"/>
      <c r="Y1532" s="35"/>
      <c r="Z1532" s="35"/>
      <c r="AA1532" s="35"/>
    </row>
    <row r="1533" spans="4:27" s="7" customFormat="1" ht="17.25" customHeight="1">
      <c r="D1533" s="5"/>
      <c r="E1533" s="71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3"/>
      <c r="Q1533" s="33"/>
      <c r="R1533" s="39"/>
      <c r="S1533" s="39"/>
      <c r="T1533" s="39"/>
      <c r="U1533" s="35"/>
      <c r="V1533" s="35"/>
      <c r="W1533" s="35"/>
      <c r="X1533" s="35"/>
      <c r="Y1533" s="35"/>
      <c r="Z1533" s="35"/>
      <c r="AA1533" s="35"/>
    </row>
    <row r="1534" spans="4:27" s="7" customFormat="1" ht="17.25" customHeight="1">
      <c r="D1534" s="5"/>
      <c r="E1534" s="98">
        <v>4484</v>
      </c>
      <c r="F1534" s="95"/>
      <c r="G1534" s="95"/>
      <c r="H1534" s="95"/>
      <c r="I1534" s="95"/>
      <c r="J1534" s="95" t="s">
        <v>190</v>
      </c>
      <c r="K1534" s="95"/>
      <c r="L1534" s="95"/>
      <c r="M1534" s="95"/>
      <c r="N1534" s="95"/>
      <c r="O1534" s="95"/>
      <c r="P1534" s="33"/>
      <c r="Q1534" s="33"/>
      <c r="R1534" s="114">
        <v>2000</v>
      </c>
      <c r="S1534" s="114"/>
      <c r="T1534" s="114"/>
      <c r="U1534" s="35"/>
      <c r="V1534" s="35"/>
      <c r="W1534" s="35"/>
      <c r="X1534" s="35"/>
      <c r="Y1534" s="35"/>
      <c r="Z1534" s="35"/>
      <c r="AA1534" s="35"/>
    </row>
    <row r="1535" spans="4:27" s="7" customFormat="1" ht="17.25" customHeight="1">
      <c r="D1535" s="5"/>
      <c r="E1535" s="71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3"/>
      <c r="Q1535" s="33"/>
      <c r="R1535" s="39"/>
      <c r="S1535" s="39"/>
      <c r="T1535" s="39"/>
      <c r="U1535" s="35"/>
      <c r="V1535" s="35"/>
      <c r="W1535" s="35"/>
      <c r="X1535" s="35"/>
      <c r="Y1535" s="35"/>
      <c r="Z1535" s="35"/>
      <c r="AA1535" s="35"/>
    </row>
    <row r="1536" spans="4:27" s="7" customFormat="1" ht="17.25" customHeight="1">
      <c r="D1536" s="5"/>
      <c r="E1536" s="98">
        <v>4485</v>
      </c>
      <c r="F1536" s="95"/>
      <c r="G1536" s="95"/>
      <c r="H1536" s="95"/>
      <c r="I1536" s="95"/>
      <c r="J1536" s="95" t="s">
        <v>191</v>
      </c>
      <c r="K1536" s="95"/>
      <c r="L1536" s="95"/>
      <c r="M1536" s="95"/>
      <c r="N1536" s="95"/>
      <c r="O1536" s="95"/>
      <c r="P1536" s="33"/>
      <c r="Q1536" s="33"/>
      <c r="R1536" s="114">
        <v>29381</v>
      </c>
      <c r="S1536" s="114"/>
      <c r="T1536" s="114"/>
      <c r="U1536" s="35"/>
      <c r="V1536" s="35"/>
      <c r="W1536" s="35"/>
      <c r="X1536" s="35"/>
      <c r="Y1536" s="35"/>
      <c r="Z1536" s="35"/>
      <c r="AA1536" s="35"/>
    </row>
    <row r="1537" spans="4:27" s="7" customFormat="1" ht="17.25" customHeight="1">
      <c r="D1537" s="5"/>
      <c r="E1537" s="71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3"/>
      <c r="Q1537" s="33"/>
      <c r="R1537" s="39"/>
      <c r="S1537" s="39"/>
      <c r="T1537" s="39"/>
      <c r="U1537" s="35"/>
      <c r="V1537" s="35"/>
      <c r="W1537" s="35"/>
      <c r="X1537" s="35"/>
      <c r="Y1537" s="35"/>
      <c r="Z1537" s="35"/>
      <c r="AA1537" s="35"/>
    </row>
    <row r="1538" spans="4:27" s="7" customFormat="1" ht="17.25" customHeight="1">
      <c r="D1538" s="5"/>
      <c r="E1538" s="98">
        <v>4490</v>
      </c>
      <c r="F1538" s="95"/>
      <c r="G1538" s="95"/>
      <c r="H1538" s="95"/>
      <c r="I1538" s="95"/>
      <c r="J1538" s="95" t="s">
        <v>192</v>
      </c>
      <c r="K1538" s="95"/>
      <c r="L1538" s="95"/>
      <c r="M1538" s="95"/>
      <c r="N1538" s="95"/>
      <c r="O1538" s="95"/>
      <c r="P1538" s="33"/>
      <c r="Q1538" s="33"/>
      <c r="R1538" s="114">
        <v>55000</v>
      </c>
      <c r="S1538" s="114"/>
      <c r="T1538" s="114"/>
      <c r="U1538" s="35"/>
      <c r="V1538" s="35"/>
      <c r="W1538" s="35"/>
      <c r="X1538" s="35"/>
      <c r="Y1538" s="35"/>
      <c r="Z1538" s="35"/>
      <c r="AA1538" s="35"/>
    </row>
    <row r="1539" spans="4:27" s="7" customFormat="1" ht="17.25" customHeight="1">
      <c r="D1539" s="5"/>
      <c r="E1539" s="71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3"/>
      <c r="Q1539" s="33"/>
      <c r="R1539" s="39"/>
      <c r="S1539" s="39"/>
      <c r="T1539" s="39"/>
      <c r="U1539" s="35"/>
      <c r="V1539" s="35"/>
      <c r="W1539" s="35"/>
      <c r="X1539" s="35"/>
      <c r="Y1539" s="35"/>
      <c r="Z1539" s="35"/>
      <c r="AA1539" s="35"/>
    </row>
    <row r="1540" spans="4:27" s="7" customFormat="1" ht="17.25" customHeight="1">
      <c r="D1540" s="5"/>
      <c r="E1540" s="98">
        <v>4500</v>
      </c>
      <c r="F1540" s="95"/>
      <c r="G1540" s="95"/>
      <c r="H1540" s="95"/>
      <c r="I1540" s="95"/>
      <c r="J1540" s="95" t="s">
        <v>193</v>
      </c>
      <c r="K1540" s="95"/>
      <c r="L1540" s="95"/>
      <c r="M1540" s="95"/>
      <c r="N1540" s="95"/>
      <c r="O1540" s="95"/>
      <c r="P1540" s="33"/>
      <c r="Q1540" s="33"/>
      <c r="R1540" s="114">
        <v>59687</v>
      </c>
      <c r="S1540" s="114"/>
      <c r="T1540" s="114"/>
      <c r="U1540" s="35"/>
      <c r="V1540" s="35"/>
      <c r="W1540" s="35"/>
      <c r="X1540" s="35"/>
      <c r="Y1540" s="35"/>
      <c r="Z1540" s="35"/>
      <c r="AA1540" s="35"/>
    </row>
    <row r="1541" spans="4:27" s="7" customFormat="1" ht="17.25" customHeight="1">
      <c r="D1541" s="5"/>
      <c r="E1541" s="71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3"/>
      <c r="Q1541" s="33"/>
      <c r="R1541" s="39"/>
      <c r="S1541" s="39"/>
      <c r="T1541" s="39"/>
      <c r="U1541" s="35"/>
      <c r="V1541" s="35"/>
      <c r="W1541" s="35"/>
      <c r="X1541" s="35"/>
      <c r="Y1541" s="35"/>
      <c r="Z1541" s="35"/>
      <c r="AA1541" s="35"/>
    </row>
    <row r="1542" spans="4:27" s="7" customFormat="1" ht="17.25" customHeight="1">
      <c r="D1542" s="5"/>
      <c r="E1542" s="98">
        <v>4512</v>
      </c>
      <c r="F1542" s="95"/>
      <c r="G1542" s="95"/>
      <c r="H1542" s="95"/>
      <c r="I1542" s="95"/>
      <c r="J1542" s="95" t="s">
        <v>194</v>
      </c>
      <c r="K1542" s="95"/>
      <c r="L1542" s="95"/>
      <c r="M1542" s="95"/>
      <c r="N1542" s="95"/>
      <c r="O1542" s="95"/>
      <c r="P1542" s="33"/>
      <c r="Q1542" s="33"/>
      <c r="R1542" s="114">
        <v>5000</v>
      </c>
      <c r="S1542" s="114"/>
      <c r="T1542" s="114"/>
      <c r="U1542" s="35"/>
      <c r="V1542" s="35"/>
      <c r="W1542" s="35"/>
      <c r="X1542" s="35"/>
      <c r="Y1542" s="35"/>
      <c r="Z1542" s="35"/>
      <c r="AA1542" s="35"/>
    </row>
    <row r="1543" spans="4:27" s="7" customFormat="1" ht="17.25" customHeight="1">
      <c r="D1543" s="5"/>
      <c r="E1543" s="71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3"/>
      <c r="Q1543" s="33"/>
      <c r="R1543" s="39"/>
      <c r="S1543" s="39"/>
      <c r="T1543" s="39"/>
      <c r="U1543" s="35"/>
      <c r="V1543" s="35"/>
      <c r="W1543" s="35"/>
      <c r="X1543" s="35"/>
      <c r="Y1543" s="35"/>
      <c r="Z1543" s="35"/>
      <c r="AA1543" s="35"/>
    </row>
    <row r="1544" spans="4:27" s="7" customFormat="1" ht="17.25" customHeight="1">
      <c r="D1544" s="5"/>
      <c r="E1544" s="98">
        <v>4515</v>
      </c>
      <c r="F1544" s="95"/>
      <c r="G1544" s="95"/>
      <c r="H1544" s="95"/>
      <c r="I1544" s="95"/>
      <c r="J1544" s="95" t="s">
        <v>195</v>
      </c>
      <c r="K1544" s="95"/>
      <c r="L1544" s="95"/>
      <c r="M1544" s="95"/>
      <c r="N1544" s="95"/>
      <c r="O1544" s="95"/>
      <c r="P1544" s="33"/>
      <c r="Q1544" s="33"/>
      <c r="R1544" s="114">
        <v>5000</v>
      </c>
      <c r="S1544" s="114"/>
      <c r="T1544" s="114"/>
      <c r="U1544" s="35"/>
      <c r="V1544" s="35"/>
      <c r="W1544" s="35"/>
      <c r="X1544" s="35"/>
      <c r="Y1544" s="35"/>
      <c r="Z1544" s="35"/>
      <c r="AA1544" s="35"/>
    </row>
    <row r="1545" spans="4:27" s="7" customFormat="1" ht="17.25" customHeight="1">
      <c r="D1545" s="5"/>
      <c r="E1545" s="71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3"/>
      <c r="Q1545" s="33"/>
      <c r="R1545" s="39"/>
      <c r="S1545" s="39"/>
      <c r="T1545" s="39"/>
      <c r="U1545" s="35"/>
      <c r="V1545" s="35"/>
      <c r="W1545" s="35"/>
      <c r="X1545" s="35"/>
      <c r="Y1545" s="35"/>
      <c r="Z1545" s="35"/>
      <c r="AA1545" s="35"/>
    </row>
    <row r="1546" spans="4:27" s="7" customFormat="1" ht="17.25" customHeight="1">
      <c r="D1546" s="5"/>
      <c r="E1546" s="98">
        <v>4530</v>
      </c>
      <c r="F1546" s="95"/>
      <c r="G1546" s="95"/>
      <c r="H1546" s="95"/>
      <c r="I1546" s="95"/>
      <c r="J1546" s="95" t="s">
        <v>196</v>
      </c>
      <c r="K1546" s="95"/>
      <c r="L1546" s="95"/>
      <c r="M1546" s="95"/>
      <c r="N1546" s="95"/>
      <c r="O1546" s="95"/>
      <c r="P1546" s="33"/>
      <c r="Q1546" s="33"/>
      <c r="R1546" s="114">
        <v>5000</v>
      </c>
      <c r="S1546" s="114"/>
      <c r="T1546" s="114"/>
      <c r="U1546" s="35"/>
      <c r="V1546" s="35"/>
      <c r="W1546" s="35"/>
      <c r="X1546" s="35"/>
      <c r="Y1546" s="35"/>
      <c r="Z1546" s="35"/>
      <c r="AA1546" s="35"/>
    </row>
    <row r="1547" spans="4:27" s="7" customFormat="1" ht="17.25" customHeight="1">
      <c r="D1547" s="5"/>
      <c r="E1547" s="71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3"/>
      <c r="Q1547" s="33"/>
      <c r="R1547" s="39"/>
      <c r="S1547" s="39"/>
      <c r="T1547" s="39"/>
      <c r="U1547" s="35"/>
      <c r="V1547" s="35"/>
      <c r="W1547" s="35"/>
      <c r="X1547" s="35"/>
      <c r="Y1547" s="35"/>
      <c r="Z1547" s="35"/>
      <c r="AA1547" s="35"/>
    </row>
    <row r="1548" spans="4:27" s="7" customFormat="1" ht="17.25" customHeight="1">
      <c r="D1548" s="5"/>
      <c r="E1548" s="98">
        <v>4555</v>
      </c>
      <c r="F1548" s="95"/>
      <c r="G1548" s="95"/>
      <c r="H1548" s="95"/>
      <c r="I1548" s="95"/>
      <c r="J1548" s="95" t="s">
        <v>197</v>
      </c>
      <c r="K1548" s="95"/>
      <c r="L1548" s="95"/>
      <c r="M1548" s="95"/>
      <c r="N1548" s="95"/>
      <c r="O1548" s="95"/>
      <c r="P1548" s="33"/>
      <c r="Q1548" s="33"/>
      <c r="R1548" s="114">
        <v>500</v>
      </c>
      <c r="S1548" s="114"/>
      <c r="T1548" s="114"/>
      <c r="U1548" s="35"/>
      <c r="V1548" s="35"/>
      <c r="W1548" s="35"/>
      <c r="X1548" s="35"/>
      <c r="Y1548" s="35"/>
      <c r="Z1548" s="35"/>
      <c r="AA1548" s="35"/>
    </row>
    <row r="1549" spans="4:27" s="7" customFormat="1" ht="17.25" customHeight="1">
      <c r="D1549" s="5"/>
      <c r="E1549" s="71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3"/>
      <c r="Q1549" s="33"/>
      <c r="R1549" s="39"/>
      <c r="S1549" s="39"/>
      <c r="T1549" s="39"/>
      <c r="U1549" s="35"/>
      <c r="V1549" s="35"/>
      <c r="W1549" s="35"/>
      <c r="X1549" s="35"/>
      <c r="Y1549" s="35"/>
      <c r="Z1549" s="35"/>
      <c r="AA1549" s="35"/>
    </row>
    <row r="1550" spans="4:27" s="7" customFormat="1" ht="17.25" customHeight="1">
      <c r="D1550" s="5"/>
      <c r="E1550" s="98">
        <v>4556</v>
      </c>
      <c r="F1550" s="95"/>
      <c r="G1550" s="95"/>
      <c r="H1550" s="95"/>
      <c r="I1550" s="95"/>
      <c r="J1550" s="95" t="s">
        <v>198</v>
      </c>
      <c r="K1550" s="95"/>
      <c r="L1550" s="95"/>
      <c r="M1550" s="95"/>
      <c r="N1550" s="95"/>
      <c r="O1550" s="95"/>
      <c r="P1550" s="33"/>
      <c r="Q1550" s="33"/>
      <c r="R1550" s="114">
        <v>1000</v>
      </c>
      <c r="S1550" s="114"/>
      <c r="T1550" s="114"/>
      <c r="U1550" s="35"/>
      <c r="V1550" s="35"/>
      <c r="W1550" s="35"/>
      <c r="X1550" s="35"/>
      <c r="Y1550" s="35"/>
      <c r="Z1550" s="35"/>
      <c r="AA1550" s="35"/>
    </row>
    <row r="1551" spans="4:27" s="7" customFormat="1" ht="17.25" customHeight="1">
      <c r="D1551" s="5"/>
      <c r="E1551" s="71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3"/>
      <c r="Q1551" s="33"/>
      <c r="R1551" s="39"/>
      <c r="S1551" s="39"/>
      <c r="T1551" s="39"/>
      <c r="U1551" s="35"/>
      <c r="V1551" s="35"/>
      <c r="W1551" s="35"/>
      <c r="X1551" s="35"/>
      <c r="Y1551" s="35"/>
      <c r="Z1551" s="35"/>
      <c r="AA1551" s="35"/>
    </row>
    <row r="1552" spans="4:27" s="7" customFormat="1" ht="20.25" customHeight="1">
      <c r="D1552" s="5"/>
      <c r="E1552" s="98">
        <v>4560</v>
      </c>
      <c r="F1552" s="95"/>
      <c r="G1552" s="95"/>
      <c r="H1552" s="95"/>
      <c r="I1552" s="95"/>
      <c r="J1552" s="95" t="s">
        <v>199</v>
      </c>
      <c r="K1552" s="95"/>
      <c r="L1552" s="95"/>
      <c r="M1552" s="95"/>
      <c r="N1552" s="95"/>
      <c r="O1552" s="95"/>
      <c r="P1552" s="33"/>
      <c r="Q1552" s="33"/>
      <c r="R1552" s="114">
        <v>6000</v>
      </c>
      <c r="S1552" s="114"/>
      <c r="T1552" s="114"/>
      <c r="U1552" s="35"/>
      <c r="V1552" s="35"/>
      <c r="W1552" s="35"/>
      <c r="X1552" s="35"/>
      <c r="Y1552" s="35"/>
      <c r="Z1552" s="35"/>
      <c r="AA1552" s="35"/>
    </row>
    <row r="1553" spans="4:27" s="7" customFormat="1" ht="15.75" customHeight="1">
      <c r="D1553" s="5"/>
      <c r="E1553" s="71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3"/>
      <c r="Q1553" s="33"/>
      <c r="R1553" s="39"/>
      <c r="S1553" s="39"/>
      <c r="T1553" s="39"/>
      <c r="U1553" s="35"/>
      <c r="V1553" s="35"/>
      <c r="W1553" s="35"/>
      <c r="X1553" s="35"/>
      <c r="Y1553" s="35"/>
      <c r="Z1553" s="35"/>
      <c r="AA1553" s="35"/>
    </row>
    <row r="1554" spans="4:27" s="7" customFormat="1" ht="17.25" customHeight="1">
      <c r="D1554" s="5"/>
      <c r="E1554" s="98">
        <v>4600</v>
      </c>
      <c r="F1554" s="95"/>
      <c r="G1554" s="95"/>
      <c r="H1554" s="95"/>
      <c r="I1554" s="95"/>
      <c r="J1554" s="95" t="s">
        <v>200</v>
      </c>
      <c r="K1554" s="95"/>
      <c r="L1554" s="95"/>
      <c r="M1554" s="95"/>
      <c r="N1554" s="95"/>
      <c r="O1554" s="95"/>
      <c r="P1554" s="33"/>
      <c r="Q1554" s="33"/>
      <c r="R1554" s="114">
        <v>1000</v>
      </c>
      <c r="S1554" s="114"/>
      <c r="T1554" s="114"/>
      <c r="U1554" s="35"/>
      <c r="V1554" s="35"/>
      <c r="W1554" s="35"/>
      <c r="X1554" s="35"/>
      <c r="Y1554" s="35"/>
      <c r="Z1554" s="35"/>
      <c r="AA1554" s="35"/>
    </row>
    <row r="1555" spans="4:27" s="7" customFormat="1" ht="17.25" customHeight="1">
      <c r="D1555" s="5"/>
      <c r="E1555" s="71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3"/>
      <c r="Q1555" s="33"/>
      <c r="R1555" s="39"/>
      <c r="S1555" s="39"/>
      <c r="T1555" s="39"/>
      <c r="U1555" s="35"/>
      <c r="V1555" s="35"/>
      <c r="W1555" s="35"/>
      <c r="X1555" s="35"/>
      <c r="Y1555" s="35"/>
      <c r="Z1555" s="35"/>
      <c r="AA1555" s="35"/>
    </row>
    <row r="1556" spans="4:27" s="7" customFormat="1" ht="17.25" customHeight="1">
      <c r="D1556" s="5"/>
      <c r="E1556" s="98">
        <v>4602</v>
      </c>
      <c r="F1556" s="95"/>
      <c r="G1556" s="95"/>
      <c r="H1556" s="95"/>
      <c r="I1556" s="95"/>
      <c r="J1556" s="95" t="s">
        <v>201</v>
      </c>
      <c r="K1556" s="95"/>
      <c r="L1556" s="95"/>
      <c r="M1556" s="95"/>
      <c r="N1556" s="95"/>
      <c r="O1556" s="95"/>
      <c r="P1556" s="33"/>
      <c r="Q1556" s="33"/>
      <c r="R1556" s="114">
        <v>14428</v>
      </c>
      <c r="S1556" s="114"/>
      <c r="T1556" s="114"/>
      <c r="U1556" s="35"/>
      <c r="V1556" s="35"/>
      <c r="W1556" s="35"/>
      <c r="X1556" s="35"/>
      <c r="Y1556" s="35"/>
      <c r="Z1556" s="35"/>
      <c r="AA1556" s="35"/>
    </row>
    <row r="1557" spans="4:27" s="7" customFormat="1" ht="17.25" customHeight="1">
      <c r="D1557" s="5"/>
      <c r="E1557" s="71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3"/>
      <c r="Q1557" s="33"/>
      <c r="R1557" s="39"/>
      <c r="S1557" s="39"/>
      <c r="T1557" s="39"/>
      <c r="U1557" s="35"/>
      <c r="V1557" s="35"/>
      <c r="W1557" s="35"/>
      <c r="X1557" s="35"/>
      <c r="Y1557" s="35"/>
      <c r="Z1557" s="35"/>
      <c r="AA1557" s="35"/>
    </row>
    <row r="1558" spans="4:27" s="7" customFormat="1" ht="17.25" customHeight="1">
      <c r="D1558" s="5"/>
      <c r="E1558" s="98">
        <v>5065</v>
      </c>
      <c r="F1558" s="95"/>
      <c r="G1558" s="95"/>
      <c r="H1558" s="95"/>
      <c r="I1558" s="95"/>
      <c r="J1558" s="95" t="s">
        <v>202</v>
      </c>
      <c r="K1558" s="95"/>
      <c r="L1558" s="95"/>
      <c r="M1558" s="95"/>
      <c r="N1558" s="95"/>
      <c r="O1558" s="95"/>
      <c r="P1558" s="33"/>
      <c r="Q1558" s="33"/>
      <c r="R1558" s="114">
        <v>130000</v>
      </c>
      <c r="S1558" s="114"/>
      <c r="T1558" s="114"/>
      <c r="U1558" s="35"/>
      <c r="V1558" s="35"/>
      <c r="W1558" s="35"/>
      <c r="X1558" s="35"/>
      <c r="Y1558" s="35"/>
      <c r="Z1558" s="35"/>
      <c r="AA1558" s="35"/>
    </row>
    <row r="1559" spans="4:27" s="7" customFormat="1" ht="17.25" customHeight="1">
      <c r="D1559" s="5"/>
      <c r="E1559" s="71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3"/>
      <c r="Q1559" s="33"/>
      <c r="R1559" s="39"/>
      <c r="S1559" s="39"/>
      <c r="T1559" s="39"/>
      <c r="U1559" s="35"/>
      <c r="V1559" s="35"/>
      <c r="W1559" s="35"/>
      <c r="X1559" s="35"/>
      <c r="Y1559" s="35"/>
      <c r="Z1559" s="35"/>
      <c r="AA1559" s="35"/>
    </row>
    <row r="1560" spans="4:27" s="7" customFormat="1" ht="17.25" customHeight="1">
      <c r="D1560" s="5"/>
      <c r="E1560" s="98">
        <v>5070</v>
      </c>
      <c r="F1560" s="95"/>
      <c r="G1560" s="95"/>
      <c r="H1560" s="95"/>
      <c r="I1560" s="95"/>
      <c r="J1560" s="95" t="s">
        <v>203</v>
      </c>
      <c r="K1560" s="95"/>
      <c r="L1560" s="95"/>
      <c r="M1560" s="95"/>
      <c r="N1560" s="95"/>
      <c r="O1560" s="95"/>
      <c r="P1560" s="33"/>
      <c r="Q1560" s="33"/>
      <c r="R1560" s="114">
        <v>500</v>
      </c>
      <c r="S1560" s="114"/>
      <c r="T1560" s="114"/>
      <c r="U1560" s="35"/>
      <c r="V1560" s="35"/>
      <c r="W1560" s="35"/>
      <c r="X1560" s="35"/>
      <c r="Y1560" s="35"/>
      <c r="Z1560" s="35"/>
      <c r="AA1560" s="35"/>
    </row>
    <row r="1561" spans="4:27" s="7" customFormat="1" ht="17.25" customHeight="1">
      <c r="D1561" s="5"/>
      <c r="E1561" s="71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3"/>
      <c r="Q1561" s="33"/>
      <c r="R1561" s="39"/>
      <c r="S1561" s="39"/>
      <c r="T1561" s="39"/>
      <c r="U1561" s="35"/>
      <c r="V1561" s="35"/>
      <c r="W1561" s="35"/>
      <c r="X1561" s="35"/>
      <c r="Y1561" s="35"/>
      <c r="Z1561" s="35"/>
      <c r="AA1561" s="35"/>
    </row>
    <row r="1562" spans="4:27" s="7" customFormat="1" ht="24.75" customHeight="1">
      <c r="D1562" s="5"/>
      <c r="E1562" s="98">
        <v>5072</v>
      </c>
      <c r="F1562" s="95"/>
      <c r="G1562" s="95"/>
      <c r="H1562" s="95"/>
      <c r="I1562" s="95"/>
      <c r="J1562" s="95" t="s">
        <v>204</v>
      </c>
      <c r="K1562" s="95"/>
      <c r="L1562" s="95"/>
      <c r="M1562" s="95"/>
      <c r="N1562" s="95"/>
      <c r="O1562" s="95"/>
      <c r="P1562" s="95"/>
      <c r="Q1562" s="33"/>
      <c r="R1562" s="114">
        <v>2000</v>
      </c>
      <c r="S1562" s="114"/>
      <c r="T1562" s="114"/>
      <c r="U1562" s="35"/>
      <c r="V1562" s="35"/>
      <c r="W1562" s="35"/>
      <c r="X1562" s="35"/>
      <c r="Y1562" s="35"/>
      <c r="Z1562" s="35"/>
      <c r="AA1562" s="35"/>
    </row>
    <row r="1563" spans="4:27" s="7" customFormat="1" ht="17.25" customHeight="1">
      <c r="D1563" s="5"/>
      <c r="E1563" s="71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3"/>
      <c r="Q1563" s="33"/>
      <c r="R1563" s="39"/>
      <c r="S1563" s="39"/>
      <c r="T1563" s="39"/>
      <c r="U1563" s="35"/>
      <c r="V1563" s="35"/>
      <c r="W1563" s="35"/>
      <c r="X1563" s="35"/>
      <c r="Y1563" s="35"/>
      <c r="Z1563" s="35"/>
      <c r="AA1563" s="35"/>
    </row>
    <row r="1564" spans="4:27" s="7" customFormat="1" ht="23.25" customHeight="1">
      <c r="D1564" s="5"/>
      <c r="E1564" s="98">
        <v>5075</v>
      </c>
      <c r="F1564" s="95"/>
      <c r="G1564" s="95"/>
      <c r="H1564" s="95"/>
      <c r="I1564" s="95"/>
      <c r="J1564" s="95" t="s">
        <v>205</v>
      </c>
      <c r="K1564" s="95"/>
      <c r="L1564" s="95"/>
      <c r="M1564" s="95"/>
      <c r="N1564" s="95"/>
      <c r="O1564" s="95"/>
      <c r="P1564" s="95"/>
      <c r="Q1564" s="33"/>
      <c r="R1564" s="118">
        <v>5000</v>
      </c>
      <c r="S1564" s="118"/>
      <c r="T1564" s="118"/>
      <c r="U1564" s="35"/>
      <c r="V1564" s="35"/>
      <c r="W1564" s="35"/>
      <c r="X1564" s="35"/>
      <c r="Y1564" s="35"/>
      <c r="Z1564" s="35"/>
      <c r="AA1564" s="35"/>
    </row>
    <row r="1565" spans="4:27" s="7" customFormat="1" ht="17.25" customHeight="1">
      <c r="D1565" s="5"/>
      <c r="E1565" s="71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3"/>
      <c r="Q1565" s="33"/>
      <c r="R1565" s="39"/>
      <c r="S1565" s="39"/>
      <c r="T1565" s="39"/>
      <c r="U1565" s="35"/>
      <c r="V1565" s="35"/>
      <c r="W1565" s="35"/>
      <c r="X1565" s="35"/>
      <c r="Y1565" s="35"/>
      <c r="Z1565" s="35"/>
      <c r="AA1565" s="35"/>
    </row>
    <row r="1566" spans="4:27" s="7" customFormat="1" ht="21.75" customHeight="1">
      <c r="D1566" s="5"/>
      <c r="E1566" s="99" t="s">
        <v>358</v>
      </c>
      <c r="F1566" s="99"/>
      <c r="G1566" s="99"/>
      <c r="H1566" s="99"/>
      <c r="I1566" s="99"/>
      <c r="J1566" s="99"/>
      <c r="K1566" s="99"/>
      <c r="L1566" s="99"/>
      <c r="M1566" s="99"/>
      <c r="N1566" s="99"/>
      <c r="O1566" s="99"/>
      <c r="P1566" s="33"/>
      <c r="Q1566" s="33"/>
      <c r="R1566" s="115">
        <f>SUM(R1501:T1564)</f>
        <v>1163836</v>
      </c>
      <c r="S1566" s="115"/>
      <c r="T1566" s="115"/>
      <c r="U1566" s="35"/>
      <c r="V1566" s="35"/>
      <c r="W1566" s="35"/>
      <c r="X1566" s="35"/>
      <c r="Y1566" s="35"/>
      <c r="Z1566" s="35"/>
      <c r="AA1566" s="35"/>
    </row>
    <row r="1567" spans="4:27" s="7" customFormat="1" ht="17.25" customHeight="1">
      <c r="D1567" s="5"/>
      <c r="E1567" s="40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33"/>
      <c r="Q1567" s="33"/>
      <c r="R1567" s="34"/>
      <c r="S1567" s="35"/>
      <c r="T1567" s="35"/>
      <c r="U1567" s="35"/>
      <c r="V1567" s="35"/>
      <c r="W1567" s="35"/>
      <c r="X1567" s="35"/>
      <c r="Y1567" s="35"/>
      <c r="Z1567" s="35"/>
      <c r="AA1567" s="35"/>
    </row>
    <row r="1568" spans="4:27" s="7" customFormat="1" ht="23.25" customHeight="1">
      <c r="D1568" s="5"/>
      <c r="E1568" s="62" t="s">
        <v>263</v>
      </c>
      <c r="F1568" s="38"/>
      <c r="G1568" s="38"/>
      <c r="H1568" s="38"/>
      <c r="I1568" s="38"/>
      <c r="J1568" s="79" t="s">
        <v>359</v>
      </c>
      <c r="K1568" s="38"/>
      <c r="L1568" s="38"/>
      <c r="M1568" s="38"/>
      <c r="N1568" s="38"/>
      <c r="O1568" s="116" t="s">
        <v>40</v>
      </c>
      <c r="P1568" s="116"/>
      <c r="Q1568" s="116"/>
      <c r="R1568" s="116"/>
      <c r="S1568" s="116"/>
      <c r="T1568" s="116"/>
      <c r="U1568" s="37"/>
      <c r="V1568" s="37"/>
      <c r="W1568" s="37"/>
      <c r="X1568" s="37"/>
      <c r="Y1568" s="37"/>
      <c r="Z1568" s="37"/>
      <c r="AA1568" s="37"/>
    </row>
    <row r="1569" spans="4:27" s="7" customFormat="1" ht="23.25" customHeight="1">
      <c r="D1569" s="5"/>
      <c r="E1569" s="62"/>
      <c r="F1569" s="38"/>
      <c r="G1569" s="38"/>
      <c r="H1569" s="38"/>
      <c r="I1569" s="38"/>
      <c r="J1569" s="79"/>
      <c r="K1569" s="38"/>
      <c r="L1569" s="38"/>
      <c r="M1569" s="38"/>
      <c r="N1569" s="38"/>
      <c r="O1569" s="80"/>
      <c r="P1569" s="80"/>
      <c r="Q1569" s="80"/>
      <c r="R1569" s="80"/>
      <c r="S1569" s="80"/>
      <c r="T1569" s="80"/>
      <c r="U1569" s="37"/>
      <c r="V1569" s="37"/>
      <c r="W1569" s="37"/>
      <c r="X1569" s="37"/>
      <c r="Y1569" s="37"/>
      <c r="Z1569" s="37"/>
      <c r="AA1569" s="37"/>
    </row>
    <row r="1570" spans="4:27" s="7" customFormat="1" ht="21" customHeight="1">
      <c r="D1570" s="5"/>
      <c r="E1570" s="98">
        <v>4800</v>
      </c>
      <c r="F1570" s="95"/>
      <c r="G1570" s="95"/>
      <c r="H1570" s="95"/>
      <c r="I1570" s="95"/>
      <c r="J1570" s="95" t="s">
        <v>206</v>
      </c>
      <c r="K1570" s="95"/>
      <c r="L1570" s="95"/>
      <c r="M1570" s="95"/>
      <c r="N1570" s="95"/>
      <c r="O1570" s="95"/>
      <c r="P1570" s="33"/>
      <c r="Q1570" s="33"/>
      <c r="R1570" s="106">
        <v>100000</v>
      </c>
      <c r="S1570" s="106"/>
      <c r="T1570" s="106"/>
      <c r="U1570" s="35"/>
      <c r="V1570" s="35"/>
      <c r="W1570" s="35"/>
      <c r="X1570" s="35"/>
      <c r="Y1570" s="35"/>
      <c r="Z1570" s="35"/>
      <c r="AA1570" s="35"/>
    </row>
    <row r="1571" spans="4:27" s="7" customFormat="1" ht="17.25" customHeight="1">
      <c r="D1571" s="5"/>
      <c r="E1571" s="71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3"/>
      <c r="Q1571" s="33"/>
      <c r="R1571" s="39"/>
      <c r="S1571" s="35"/>
      <c r="T1571" s="35"/>
      <c r="U1571" s="35"/>
      <c r="V1571" s="35"/>
      <c r="W1571" s="35"/>
      <c r="X1571" s="35"/>
      <c r="Y1571" s="35"/>
      <c r="Z1571" s="35"/>
      <c r="AA1571" s="35"/>
    </row>
    <row r="1572" spans="4:27" s="7" customFormat="1" ht="23.25" customHeight="1">
      <c r="D1572" s="5"/>
      <c r="E1572" s="99" t="s">
        <v>360</v>
      </c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  <c r="P1572" s="33"/>
      <c r="Q1572" s="33"/>
      <c r="R1572" s="100">
        <v>100000</v>
      </c>
      <c r="S1572" s="101"/>
      <c r="T1572" s="101"/>
      <c r="U1572" s="35"/>
      <c r="V1572" s="35"/>
      <c r="W1572" s="35"/>
      <c r="X1572" s="35"/>
      <c r="Y1572" s="35"/>
      <c r="Z1572" s="35"/>
      <c r="AA1572" s="35"/>
    </row>
    <row r="1573" spans="4:27" s="7" customFormat="1" ht="17.25" customHeight="1">
      <c r="D1573" s="5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  <c r="O1573" s="43"/>
      <c r="P1573" s="33"/>
      <c r="Q1573" s="33"/>
      <c r="R1573" s="34"/>
      <c r="S1573" s="35"/>
      <c r="T1573" s="35"/>
      <c r="U1573" s="35"/>
      <c r="V1573" s="35"/>
      <c r="W1573" s="35"/>
      <c r="X1573" s="35"/>
      <c r="Y1573" s="35"/>
      <c r="Z1573" s="35"/>
      <c r="AA1573" s="35"/>
    </row>
    <row r="1574" spans="4:27" s="7" customFormat="1" ht="17.25" customHeight="1">
      <c r="D1574" s="5"/>
      <c r="E1574" s="40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33"/>
      <c r="Q1574" s="33"/>
      <c r="R1574" s="34"/>
      <c r="S1574" s="35"/>
      <c r="T1574" s="35"/>
      <c r="U1574" s="35"/>
      <c r="V1574" s="35"/>
      <c r="W1574" s="35"/>
      <c r="X1574" s="35"/>
      <c r="Y1574" s="35"/>
      <c r="Z1574" s="35"/>
      <c r="AA1574" s="35"/>
    </row>
    <row r="1575" spans="4:27" s="7" customFormat="1" ht="23.25" customHeight="1">
      <c r="D1575" s="5"/>
      <c r="E1575" s="62" t="s">
        <v>263</v>
      </c>
      <c r="F1575" s="38"/>
      <c r="G1575" s="38"/>
      <c r="H1575" s="38"/>
      <c r="I1575" s="38"/>
      <c r="J1575" s="79" t="s">
        <v>361</v>
      </c>
      <c r="K1575" s="38"/>
      <c r="L1575" s="38"/>
      <c r="M1575" s="38"/>
      <c r="N1575" s="38"/>
      <c r="O1575" s="116" t="s">
        <v>257</v>
      </c>
      <c r="P1575" s="116"/>
      <c r="Q1575" s="116"/>
      <c r="R1575" s="116"/>
      <c r="S1575" s="116"/>
      <c r="T1575" s="116"/>
      <c r="U1575" s="37"/>
      <c r="V1575" s="37"/>
      <c r="W1575" s="37"/>
      <c r="X1575" s="37"/>
      <c r="Y1575" s="37"/>
      <c r="Z1575" s="37"/>
      <c r="AA1575" s="37"/>
    </row>
    <row r="1576" spans="4:27" s="7" customFormat="1" ht="17.25" customHeight="1">
      <c r="D1576" s="5"/>
      <c r="E1576" s="98">
        <v>2000</v>
      </c>
      <c r="F1576" s="95"/>
      <c r="G1576" s="95"/>
      <c r="H1576" s="95"/>
      <c r="I1576" s="95"/>
      <c r="J1576" s="95" t="s">
        <v>50</v>
      </c>
      <c r="K1576" s="95"/>
      <c r="L1576" s="95"/>
      <c r="M1576" s="95"/>
      <c r="N1576" s="95"/>
      <c r="O1576" s="95"/>
      <c r="P1576" s="33"/>
      <c r="Q1576" s="33"/>
      <c r="R1576" s="115">
        <v>35250</v>
      </c>
      <c r="S1576" s="115"/>
      <c r="T1576" s="115"/>
      <c r="U1576" s="35"/>
      <c r="V1576" s="35"/>
      <c r="W1576" s="35"/>
      <c r="X1576" s="35"/>
      <c r="Y1576" s="35"/>
      <c r="Z1576" s="35"/>
      <c r="AA1576" s="35"/>
    </row>
    <row r="1577" spans="4:27" s="7" customFormat="1" ht="17.25" customHeight="1">
      <c r="D1577" s="5"/>
      <c r="E1577" s="71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3"/>
      <c r="Q1577" s="33"/>
      <c r="R1577" s="39"/>
      <c r="S1577" s="39"/>
      <c r="T1577" s="39"/>
      <c r="U1577" s="35"/>
      <c r="V1577" s="35"/>
      <c r="W1577" s="35"/>
      <c r="X1577" s="35"/>
      <c r="Y1577" s="35"/>
      <c r="Z1577" s="35"/>
      <c r="AA1577" s="35"/>
    </row>
    <row r="1578" spans="4:27" s="7" customFormat="1" ht="17.25" customHeight="1">
      <c r="D1578" s="5"/>
      <c r="E1578" s="98">
        <v>2030</v>
      </c>
      <c r="F1578" s="95"/>
      <c r="G1578" s="95"/>
      <c r="H1578" s="95"/>
      <c r="I1578" s="95"/>
      <c r="J1578" s="95" t="s">
        <v>53</v>
      </c>
      <c r="K1578" s="95"/>
      <c r="L1578" s="95"/>
      <c r="M1578" s="95"/>
      <c r="N1578" s="95"/>
      <c r="O1578" s="95"/>
      <c r="P1578" s="33"/>
      <c r="Q1578" s="33"/>
      <c r="R1578" s="114">
        <v>3000</v>
      </c>
      <c r="S1578" s="114"/>
      <c r="T1578" s="114"/>
      <c r="U1578" s="35"/>
      <c r="V1578" s="35"/>
      <c r="W1578" s="35"/>
      <c r="X1578" s="35"/>
      <c r="Y1578" s="35"/>
      <c r="Z1578" s="35"/>
      <c r="AA1578" s="35"/>
    </row>
    <row r="1579" spans="4:27" s="7" customFormat="1" ht="17.25" customHeight="1">
      <c r="D1579" s="5"/>
      <c r="E1579" s="71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3"/>
      <c r="Q1579" s="33"/>
      <c r="R1579" s="39"/>
      <c r="S1579" s="39"/>
      <c r="T1579" s="39"/>
      <c r="U1579" s="35"/>
      <c r="V1579" s="35"/>
      <c r="W1579" s="35"/>
      <c r="X1579" s="35"/>
      <c r="Y1579" s="35"/>
      <c r="Z1579" s="35"/>
      <c r="AA1579" s="35"/>
    </row>
    <row r="1580" spans="4:27" s="7" customFormat="1" ht="17.25" customHeight="1">
      <c r="D1580" s="5"/>
      <c r="E1580" s="98">
        <v>2038</v>
      </c>
      <c r="F1580" s="95"/>
      <c r="G1580" s="95"/>
      <c r="H1580" s="95"/>
      <c r="I1580" s="95"/>
      <c r="J1580" s="95" t="s">
        <v>54</v>
      </c>
      <c r="K1580" s="95"/>
      <c r="L1580" s="95"/>
      <c r="M1580" s="95"/>
      <c r="N1580" s="95"/>
      <c r="O1580" s="95"/>
      <c r="P1580" s="33"/>
      <c r="Q1580" s="33"/>
      <c r="R1580" s="114">
        <v>5500</v>
      </c>
      <c r="S1580" s="114"/>
      <c r="T1580" s="114"/>
      <c r="U1580" s="35"/>
      <c r="V1580" s="35"/>
      <c r="W1580" s="35"/>
      <c r="X1580" s="35"/>
      <c r="Y1580" s="35"/>
      <c r="Z1580" s="35"/>
      <c r="AA1580" s="35"/>
    </row>
    <row r="1581" spans="4:27" s="7" customFormat="1" ht="17.25" customHeight="1">
      <c r="D1581" s="5"/>
      <c r="E1581" s="71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3"/>
      <c r="Q1581" s="33"/>
      <c r="R1581" s="39"/>
      <c r="S1581" s="39"/>
      <c r="T1581" s="39"/>
      <c r="U1581" s="35"/>
      <c r="V1581" s="35"/>
      <c r="W1581" s="35"/>
      <c r="X1581" s="35"/>
      <c r="Y1581" s="35"/>
      <c r="Z1581" s="35"/>
      <c r="AA1581" s="35"/>
    </row>
    <row r="1582" spans="4:27" s="7" customFormat="1" ht="17.25" customHeight="1">
      <c r="D1582" s="5"/>
      <c r="E1582" s="98">
        <v>2040</v>
      </c>
      <c r="F1582" s="95"/>
      <c r="G1582" s="95"/>
      <c r="H1582" s="95"/>
      <c r="I1582" s="95"/>
      <c r="J1582" s="95" t="s">
        <v>55</v>
      </c>
      <c r="K1582" s="95"/>
      <c r="L1582" s="95"/>
      <c r="M1582" s="95"/>
      <c r="N1582" s="95"/>
      <c r="O1582" s="95"/>
      <c r="P1582" s="33"/>
      <c r="Q1582" s="33"/>
      <c r="R1582" s="114">
        <v>8000</v>
      </c>
      <c r="S1582" s="114"/>
      <c r="T1582" s="114"/>
      <c r="U1582" s="35"/>
      <c r="V1582" s="35"/>
      <c r="W1582" s="35"/>
      <c r="X1582" s="35"/>
      <c r="Y1582" s="35"/>
      <c r="Z1582" s="35"/>
      <c r="AA1582" s="35"/>
    </row>
    <row r="1583" spans="4:27" s="7" customFormat="1" ht="17.25" customHeight="1">
      <c r="D1583" s="5"/>
      <c r="E1583" s="71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3"/>
      <c r="Q1583" s="33"/>
      <c r="R1583" s="39"/>
      <c r="S1583" s="39"/>
      <c r="T1583" s="39"/>
      <c r="U1583" s="35"/>
      <c r="V1583" s="35"/>
      <c r="W1583" s="35"/>
      <c r="X1583" s="35"/>
      <c r="Y1583" s="35"/>
      <c r="Z1583" s="35"/>
      <c r="AA1583" s="35"/>
    </row>
    <row r="1584" spans="4:27" s="7" customFormat="1" ht="17.25" customHeight="1">
      <c r="D1584" s="5"/>
      <c r="E1584" s="98">
        <v>2050</v>
      </c>
      <c r="F1584" s="95"/>
      <c r="G1584" s="95"/>
      <c r="H1584" s="95"/>
      <c r="I1584" s="95"/>
      <c r="J1584" s="95" t="s">
        <v>91</v>
      </c>
      <c r="K1584" s="95"/>
      <c r="L1584" s="95"/>
      <c r="M1584" s="95"/>
      <c r="N1584" s="95"/>
      <c r="O1584" s="95"/>
      <c r="P1584" s="33"/>
      <c r="Q1584" s="33"/>
      <c r="R1584" s="114">
        <v>1000</v>
      </c>
      <c r="S1584" s="114"/>
      <c r="T1584" s="114"/>
      <c r="U1584" s="35"/>
      <c r="V1584" s="35"/>
      <c r="W1584" s="35"/>
      <c r="X1584" s="35"/>
      <c r="Y1584" s="35"/>
      <c r="Z1584" s="35"/>
      <c r="AA1584" s="35"/>
    </row>
    <row r="1585" spans="4:27" s="7" customFormat="1" ht="17.25" customHeight="1">
      <c r="D1585" s="5"/>
      <c r="E1585" s="71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3"/>
      <c r="Q1585" s="33"/>
      <c r="R1585" s="39"/>
      <c r="S1585" s="39"/>
      <c r="T1585" s="39"/>
      <c r="U1585" s="35"/>
      <c r="V1585" s="35"/>
      <c r="W1585" s="35"/>
      <c r="X1585" s="35"/>
      <c r="Y1585" s="35"/>
      <c r="Z1585" s="35"/>
      <c r="AA1585" s="35"/>
    </row>
    <row r="1586" spans="4:27" s="7" customFormat="1" ht="17.25" customHeight="1">
      <c r="D1586" s="5"/>
      <c r="E1586" s="98">
        <v>2060</v>
      </c>
      <c r="F1586" s="95"/>
      <c r="G1586" s="95"/>
      <c r="H1586" s="95"/>
      <c r="I1586" s="95"/>
      <c r="J1586" s="95" t="s">
        <v>83</v>
      </c>
      <c r="K1586" s="95"/>
      <c r="L1586" s="95"/>
      <c r="M1586" s="95"/>
      <c r="N1586" s="95"/>
      <c r="O1586" s="95"/>
      <c r="P1586" s="33"/>
      <c r="Q1586" s="33"/>
      <c r="R1586" s="114">
        <v>2600</v>
      </c>
      <c r="S1586" s="114"/>
      <c r="T1586" s="114"/>
      <c r="U1586" s="35"/>
      <c r="V1586" s="35"/>
      <c r="W1586" s="35"/>
      <c r="X1586" s="35"/>
      <c r="Y1586" s="35"/>
      <c r="Z1586" s="35"/>
      <c r="AA1586" s="35"/>
    </row>
    <row r="1587" spans="4:27" s="7" customFormat="1" ht="17.25" customHeight="1">
      <c r="D1587" s="5"/>
      <c r="E1587" s="71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3"/>
      <c r="Q1587" s="33"/>
      <c r="R1587" s="39"/>
      <c r="S1587" s="39"/>
      <c r="T1587" s="39"/>
      <c r="U1587" s="35"/>
      <c r="V1587" s="35"/>
      <c r="W1587" s="35"/>
      <c r="X1587" s="35"/>
      <c r="Y1587" s="35"/>
      <c r="Z1587" s="35"/>
      <c r="AA1587" s="35"/>
    </row>
    <row r="1588" spans="4:27" s="7" customFormat="1" ht="24" customHeight="1">
      <c r="D1588" s="5"/>
      <c r="E1588" s="98">
        <v>2200</v>
      </c>
      <c r="F1588" s="95"/>
      <c r="G1588" s="95"/>
      <c r="H1588" s="95"/>
      <c r="I1588" s="95"/>
      <c r="J1588" s="95" t="s">
        <v>56</v>
      </c>
      <c r="K1588" s="95"/>
      <c r="L1588" s="95"/>
      <c r="M1588" s="95"/>
      <c r="N1588" s="95"/>
      <c r="O1588" s="95"/>
      <c r="P1588" s="33"/>
      <c r="Q1588" s="33"/>
      <c r="R1588" s="114">
        <v>810</v>
      </c>
      <c r="S1588" s="114"/>
      <c r="T1588" s="114"/>
      <c r="U1588" s="35"/>
      <c r="V1588" s="35"/>
      <c r="W1588" s="35"/>
      <c r="X1588" s="35"/>
      <c r="Y1588" s="35"/>
      <c r="Z1588" s="35"/>
      <c r="AA1588" s="35"/>
    </row>
    <row r="1589" spans="4:27" s="7" customFormat="1" ht="16.5" customHeight="1">
      <c r="D1589" s="5"/>
      <c r="E1589" s="71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3"/>
      <c r="Q1589" s="33"/>
      <c r="R1589" s="39"/>
      <c r="S1589" s="39"/>
      <c r="T1589" s="39"/>
      <c r="U1589" s="35"/>
      <c r="V1589" s="35"/>
      <c r="W1589" s="35"/>
      <c r="X1589" s="35"/>
      <c r="Y1589" s="35"/>
      <c r="Z1589" s="35"/>
      <c r="AA1589" s="35"/>
    </row>
    <row r="1590" spans="4:27" s="7" customFormat="1" ht="18.75" customHeight="1">
      <c r="D1590" s="5"/>
      <c r="E1590" s="98">
        <v>2610</v>
      </c>
      <c r="F1590" s="95"/>
      <c r="G1590" s="95"/>
      <c r="H1590" s="95"/>
      <c r="I1590" s="95"/>
      <c r="J1590" s="95" t="s">
        <v>64</v>
      </c>
      <c r="K1590" s="95"/>
      <c r="L1590" s="95"/>
      <c r="M1590" s="95"/>
      <c r="N1590" s="95"/>
      <c r="O1590" s="95"/>
      <c r="P1590" s="33"/>
      <c r="Q1590" s="33"/>
      <c r="R1590" s="118">
        <v>500</v>
      </c>
      <c r="S1590" s="118"/>
      <c r="T1590" s="118"/>
      <c r="U1590" s="35"/>
      <c r="V1590" s="35"/>
      <c r="W1590" s="35"/>
      <c r="X1590" s="35"/>
      <c r="Y1590" s="35"/>
      <c r="Z1590" s="35"/>
      <c r="AA1590" s="35"/>
    </row>
    <row r="1591" spans="4:27" s="7" customFormat="1" ht="17.25" customHeight="1">
      <c r="D1591" s="5"/>
      <c r="E1591" s="71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3"/>
      <c r="Q1591" s="33"/>
      <c r="R1591" s="63"/>
      <c r="S1591" s="35"/>
      <c r="T1591" s="35"/>
      <c r="U1591" s="35"/>
      <c r="V1591" s="35"/>
      <c r="W1591" s="35"/>
      <c r="X1591" s="35"/>
      <c r="Y1591" s="35"/>
      <c r="Z1591" s="35"/>
      <c r="AA1591" s="35"/>
    </row>
    <row r="1592" spans="4:27" s="7" customFormat="1" ht="21" customHeight="1">
      <c r="D1592" s="5"/>
      <c r="E1592" s="99" t="s">
        <v>258</v>
      </c>
      <c r="F1592" s="99"/>
      <c r="G1592" s="99"/>
      <c r="H1592" s="99"/>
      <c r="I1592" s="99"/>
      <c r="J1592" s="99"/>
      <c r="K1592" s="99"/>
      <c r="L1592" s="99"/>
      <c r="M1592" s="99"/>
      <c r="N1592" s="99"/>
      <c r="O1592" s="99"/>
      <c r="P1592" s="33"/>
      <c r="Q1592" s="33"/>
      <c r="R1592" s="100">
        <f>SUM(R1576:T1590)</f>
        <v>56660</v>
      </c>
      <c r="S1592" s="100"/>
      <c r="T1592" s="100"/>
      <c r="U1592" s="35"/>
      <c r="V1592" s="35"/>
      <c r="W1592" s="35"/>
      <c r="X1592" s="35"/>
      <c r="Y1592" s="35"/>
      <c r="Z1592" s="35"/>
      <c r="AA1592" s="35"/>
    </row>
    <row r="1593" spans="4:27" s="7" customFormat="1" ht="17.25" customHeight="1">
      <c r="D1593" s="5"/>
      <c r="E1593" s="40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33"/>
      <c r="Q1593" s="33"/>
      <c r="R1593" s="34"/>
      <c r="S1593" s="35"/>
      <c r="T1593" s="35"/>
      <c r="U1593" s="35"/>
      <c r="V1593" s="35"/>
      <c r="W1593" s="35"/>
      <c r="X1593" s="35"/>
      <c r="Y1593" s="35"/>
      <c r="Z1593" s="35"/>
      <c r="AA1593" s="35"/>
    </row>
    <row r="1594" spans="4:27" s="7" customFormat="1" ht="21" customHeight="1">
      <c r="D1594" s="5"/>
      <c r="E1594" s="62" t="s">
        <v>263</v>
      </c>
      <c r="F1594" s="38"/>
      <c r="G1594" s="38"/>
      <c r="H1594" s="38"/>
      <c r="I1594" s="38"/>
      <c r="J1594" s="79" t="s">
        <v>362</v>
      </c>
      <c r="K1594" s="38"/>
      <c r="L1594" s="38"/>
      <c r="M1594" s="38"/>
      <c r="N1594" s="38"/>
      <c r="O1594" s="116" t="s">
        <v>363</v>
      </c>
      <c r="P1594" s="116"/>
      <c r="Q1594" s="116"/>
      <c r="R1594" s="116"/>
      <c r="S1594" s="116"/>
      <c r="T1594" s="116"/>
      <c r="U1594" s="37"/>
      <c r="V1594" s="37"/>
      <c r="W1594" s="37"/>
      <c r="X1594" s="37"/>
      <c r="Y1594" s="37"/>
      <c r="Z1594" s="37"/>
      <c r="AA1594" s="37"/>
    </row>
    <row r="1595" spans="4:27" s="7" customFormat="1" ht="20.25" customHeight="1">
      <c r="D1595" s="5"/>
      <c r="E1595" s="98">
        <v>2000</v>
      </c>
      <c r="F1595" s="95"/>
      <c r="G1595" s="95"/>
      <c r="H1595" s="95"/>
      <c r="I1595" s="95"/>
      <c r="J1595" s="95" t="s">
        <v>50</v>
      </c>
      <c r="K1595" s="95"/>
      <c r="L1595" s="95"/>
      <c r="M1595" s="95"/>
      <c r="N1595" s="95"/>
      <c r="O1595" s="95"/>
      <c r="P1595" s="33"/>
      <c r="Q1595" s="33"/>
      <c r="R1595" s="115">
        <v>80300</v>
      </c>
      <c r="S1595" s="115"/>
      <c r="T1595" s="115"/>
      <c r="U1595" s="35"/>
      <c r="V1595" s="35"/>
      <c r="W1595" s="35"/>
      <c r="X1595" s="35"/>
      <c r="Y1595" s="35"/>
      <c r="Z1595" s="35"/>
      <c r="AA1595" s="35"/>
    </row>
    <row r="1596" spans="4:27" s="7" customFormat="1" ht="17.25" customHeight="1">
      <c r="D1596" s="5"/>
      <c r="E1596" s="71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3"/>
      <c r="Q1596" s="33"/>
      <c r="R1596" s="39"/>
      <c r="S1596" s="39"/>
      <c r="T1596" s="39"/>
      <c r="U1596" s="35"/>
      <c r="V1596" s="35"/>
      <c r="W1596" s="35"/>
      <c r="X1596" s="35"/>
      <c r="Y1596" s="35"/>
      <c r="Z1596" s="35"/>
      <c r="AA1596" s="35"/>
    </row>
    <row r="1597" spans="4:27" s="7" customFormat="1" ht="17.25" customHeight="1">
      <c r="D1597" s="5"/>
      <c r="E1597" s="98">
        <v>2030</v>
      </c>
      <c r="F1597" s="95"/>
      <c r="G1597" s="95"/>
      <c r="H1597" s="95"/>
      <c r="I1597" s="95"/>
      <c r="J1597" s="95" t="s">
        <v>53</v>
      </c>
      <c r="K1597" s="95"/>
      <c r="L1597" s="95"/>
      <c r="M1597" s="95"/>
      <c r="N1597" s="95"/>
      <c r="O1597" s="95"/>
      <c r="P1597" s="33"/>
      <c r="Q1597" s="33"/>
      <c r="R1597" s="114">
        <v>6200</v>
      </c>
      <c r="S1597" s="114"/>
      <c r="T1597" s="114"/>
      <c r="U1597" s="35"/>
      <c r="V1597" s="35"/>
      <c r="W1597" s="35"/>
      <c r="X1597" s="35"/>
      <c r="Y1597" s="35"/>
      <c r="Z1597" s="35"/>
      <c r="AA1597" s="35"/>
    </row>
    <row r="1598" spans="4:27" s="7" customFormat="1" ht="17.25" customHeight="1">
      <c r="D1598" s="5"/>
      <c r="E1598" s="71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3"/>
      <c r="Q1598" s="33"/>
      <c r="R1598" s="39"/>
      <c r="S1598" s="39"/>
      <c r="T1598" s="39"/>
      <c r="U1598" s="35"/>
      <c r="V1598" s="35"/>
      <c r="W1598" s="35"/>
      <c r="X1598" s="35"/>
      <c r="Y1598" s="35"/>
      <c r="Z1598" s="35"/>
      <c r="AA1598" s="35"/>
    </row>
    <row r="1599" spans="4:27" s="7" customFormat="1" ht="17.25" customHeight="1">
      <c r="D1599" s="5"/>
      <c r="E1599" s="98">
        <v>2036</v>
      </c>
      <c r="F1599" s="95"/>
      <c r="G1599" s="95"/>
      <c r="H1599" s="95"/>
      <c r="I1599" s="95"/>
      <c r="J1599" s="95" t="s">
        <v>82</v>
      </c>
      <c r="K1599" s="95"/>
      <c r="L1599" s="95"/>
      <c r="M1599" s="95"/>
      <c r="N1599" s="95"/>
      <c r="O1599" s="95"/>
      <c r="P1599" s="33"/>
      <c r="Q1599" s="33"/>
      <c r="R1599" s="114">
        <v>4000</v>
      </c>
      <c r="S1599" s="114"/>
      <c r="T1599" s="114"/>
      <c r="U1599" s="35"/>
      <c r="V1599" s="35"/>
      <c r="W1599" s="35"/>
      <c r="X1599" s="35"/>
      <c r="Y1599" s="35"/>
      <c r="Z1599" s="35"/>
      <c r="AA1599" s="35"/>
    </row>
    <row r="1600" spans="4:27" s="7" customFormat="1" ht="17.25" customHeight="1">
      <c r="D1600" s="5"/>
      <c r="E1600" s="71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3"/>
      <c r="Q1600" s="33"/>
      <c r="R1600" s="39"/>
      <c r="S1600" s="39"/>
      <c r="T1600" s="39"/>
      <c r="U1600" s="35"/>
      <c r="V1600" s="35"/>
      <c r="W1600" s="35"/>
      <c r="X1600" s="35"/>
      <c r="Y1600" s="35"/>
      <c r="Z1600" s="35"/>
      <c r="AA1600" s="35"/>
    </row>
    <row r="1601" spans="4:27" s="7" customFormat="1" ht="17.25" customHeight="1">
      <c r="D1601" s="5"/>
      <c r="E1601" s="98">
        <v>2038</v>
      </c>
      <c r="F1601" s="95"/>
      <c r="G1601" s="95"/>
      <c r="H1601" s="95"/>
      <c r="I1601" s="95"/>
      <c r="J1601" s="95" t="s">
        <v>54</v>
      </c>
      <c r="K1601" s="95"/>
      <c r="L1601" s="95"/>
      <c r="M1601" s="95"/>
      <c r="N1601" s="95"/>
      <c r="O1601" s="95"/>
      <c r="P1601" s="33"/>
      <c r="Q1601" s="33"/>
      <c r="R1601" s="114">
        <v>8000</v>
      </c>
      <c r="S1601" s="114"/>
      <c r="T1601" s="114"/>
      <c r="U1601" s="35"/>
      <c r="V1601" s="35"/>
      <c r="W1601" s="35"/>
      <c r="X1601" s="35"/>
      <c r="Y1601" s="35"/>
      <c r="Z1601" s="35"/>
      <c r="AA1601" s="35"/>
    </row>
    <row r="1602" spans="4:27" s="7" customFormat="1" ht="17.25" customHeight="1">
      <c r="D1602" s="5"/>
      <c r="E1602" s="71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3"/>
      <c r="Q1602" s="33"/>
      <c r="R1602" s="39"/>
      <c r="S1602" s="39"/>
      <c r="T1602" s="39"/>
      <c r="U1602" s="35"/>
      <c r="V1602" s="35"/>
      <c r="W1602" s="35"/>
      <c r="X1602" s="35"/>
      <c r="Y1602" s="35"/>
      <c r="Z1602" s="35"/>
      <c r="AA1602" s="35"/>
    </row>
    <row r="1603" spans="4:27" s="7" customFormat="1" ht="17.25" customHeight="1">
      <c r="D1603" s="5"/>
      <c r="E1603" s="98">
        <v>2040</v>
      </c>
      <c r="F1603" s="95"/>
      <c r="G1603" s="95"/>
      <c r="H1603" s="95"/>
      <c r="I1603" s="95"/>
      <c r="J1603" s="95" t="s">
        <v>55</v>
      </c>
      <c r="K1603" s="95"/>
      <c r="L1603" s="95"/>
      <c r="M1603" s="95"/>
      <c r="N1603" s="95"/>
      <c r="O1603" s="95"/>
      <c r="P1603" s="33"/>
      <c r="Q1603" s="33"/>
      <c r="R1603" s="114">
        <v>8900</v>
      </c>
      <c r="S1603" s="114"/>
      <c r="T1603" s="114"/>
      <c r="U1603" s="35"/>
      <c r="V1603" s="35"/>
      <c r="W1603" s="35"/>
      <c r="X1603" s="35"/>
      <c r="Y1603" s="35"/>
      <c r="Z1603" s="35"/>
      <c r="AA1603" s="35"/>
    </row>
    <row r="1604" spans="4:27" s="7" customFormat="1" ht="17.25" customHeight="1">
      <c r="D1604" s="5"/>
      <c r="E1604" s="71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3"/>
      <c r="Q1604" s="33"/>
      <c r="R1604" s="39"/>
      <c r="S1604" s="39"/>
      <c r="T1604" s="39"/>
      <c r="U1604" s="35"/>
      <c r="V1604" s="35"/>
      <c r="W1604" s="35"/>
      <c r="X1604" s="35"/>
      <c r="Y1604" s="35"/>
      <c r="Z1604" s="35"/>
      <c r="AA1604" s="35"/>
    </row>
    <row r="1605" spans="4:27" s="7" customFormat="1" ht="17.25" customHeight="1">
      <c r="D1605" s="5"/>
      <c r="E1605" s="98">
        <v>2050</v>
      </c>
      <c r="F1605" s="95"/>
      <c r="G1605" s="95"/>
      <c r="H1605" s="95"/>
      <c r="I1605" s="95"/>
      <c r="J1605" s="95" t="s">
        <v>91</v>
      </c>
      <c r="K1605" s="95"/>
      <c r="L1605" s="95"/>
      <c r="M1605" s="95"/>
      <c r="N1605" s="95"/>
      <c r="O1605" s="95"/>
      <c r="P1605" s="33"/>
      <c r="Q1605" s="33"/>
      <c r="R1605" s="114">
        <v>1000</v>
      </c>
      <c r="S1605" s="114"/>
      <c r="T1605" s="114"/>
      <c r="U1605" s="35"/>
      <c r="V1605" s="35"/>
      <c r="W1605" s="35"/>
      <c r="X1605" s="35"/>
      <c r="Y1605" s="35"/>
      <c r="Z1605" s="35"/>
      <c r="AA1605" s="35"/>
    </row>
    <row r="1606" spans="4:27" s="7" customFormat="1" ht="17.25" customHeight="1">
      <c r="D1606" s="5"/>
      <c r="E1606" s="71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3"/>
      <c r="Q1606" s="33"/>
      <c r="R1606" s="39"/>
      <c r="S1606" s="39"/>
      <c r="T1606" s="39"/>
      <c r="U1606" s="35"/>
      <c r="V1606" s="35"/>
      <c r="W1606" s="35"/>
      <c r="X1606" s="35"/>
      <c r="Y1606" s="35"/>
      <c r="Z1606" s="35"/>
      <c r="AA1606" s="35"/>
    </row>
    <row r="1607" spans="4:27" s="7" customFormat="1" ht="17.25" customHeight="1">
      <c r="D1607" s="5"/>
      <c r="E1607" s="98">
        <v>2060</v>
      </c>
      <c r="F1607" s="95"/>
      <c r="G1607" s="95"/>
      <c r="H1607" s="95"/>
      <c r="I1607" s="95"/>
      <c r="J1607" s="95" t="s">
        <v>83</v>
      </c>
      <c r="K1607" s="95"/>
      <c r="L1607" s="95"/>
      <c r="M1607" s="95"/>
      <c r="N1607" s="95"/>
      <c r="O1607" s="95"/>
      <c r="P1607" s="33"/>
      <c r="Q1607" s="33"/>
      <c r="R1607" s="114">
        <v>2400</v>
      </c>
      <c r="S1607" s="114"/>
      <c r="T1607" s="114"/>
      <c r="U1607" s="35"/>
      <c r="V1607" s="35"/>
      <c r="W1607" s="35"/>
      <c r="X1607" s="35"/>
      <c r="Y1607" s="35"/>
      <c r="Z1607" s="35"/>
      <c r="AA1607" s="35"/>
    </row>
    <row r="1608" spans="4:27" s="7" customFormat="1" ht="17.25" customHeight="1">
      <c r="D1608" s="5"/>
      <c r="E1608" s="71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3"/>
      <c r="Q1608" s="33"/>
      <c r="R1608" s="39"/>
      <c r="S1608" s="39"/>
      <c r="T1608" s="39"/>
      <c r="U1608" s="35"/>
      <c r="V1608" s="35"/>
      <c r="W1608" s="35"/>
      <c r="X1608" s="35"/>
      <c r="Y1608" s="35"/>
      <c r="Z1608" s="35"/>
      <c r="AA1608" s="35"/>
    </row>
    <row r="1609" spans="4:27" s="7" customFormat="1" ht="17.25" customHeight="1">
      <c r="D1609" s="5"/>
      <c r="E1609" s="98">
        <v>2200</v>
      </c>
      <c r="F1609" s="95"/>
      <c r="G1609" s="95"/>
      <c r="H1609" s="95"/>
      <c r="I1609" s="95"/>
      <c r="J1609" s="95" t="s">
        <v>56</v>
      </c>
      <c r="K1609" s="95"/>
      <c r="L1609" s="95"/>
      <c r="M1609" s="95"/>
      <c r="N1609" s="95"/>
      <c r="O1609" s="95"/>
      <c r="P1609" s="33"/>
      <c r="Q1609" s="33"/>
      <c r="R1609" s="114">
        <v>1550</v>
      </c>
      <c r="S1609" s="114"/>
      <c r="T1609" s="114"/>
      <c r="U1609" s="35"/>
      <c r="V1609" s="35"/>
      <c r="W1609" s="35"/>
      <c r="X1609" s="35"/>
      <c r="Y1609" s="35"/>
      <c r="Z1609" s="35"/>
      <c r="AA1609" s="35"/>
    </row>
    <row r="1610" spans="4:27" s="7" customFormat="1" ht="17.25" customHeight="1">
      <c r="D1610" s="5"/>
      <c r="E1610" s="71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3"/>
      <c r="Q1610" s="33"/>
      <c r="R1610" s="39"/>
      <c r="S1610" s="39"/>
      <c r="T1610" s="39"/>
      <c r="U1610" s="35"/>
      <c r="V1610" s="35"/>
      <c r="W1610" s="35"/>
      <c r="X1610" s="35"/>
      <c r="Y1610" s="35"/>
      <c r="Z1610" s="35"/>
      <c r="AA1610" s="35"/>
    </row>
    <row r="1611" spans="4:27" s="7" customFormat="1" ht="17.25" customHeight="1">
      <c r="D1611" s="5"/>
      <c r="E1611" s="98">
        <v>2400</v>
      </c>
      <c r="F1611" s="95"/>
      <c r="G1611" s="95"/>
      <c r="H1611" s="95"/>
      <c r="I1611" s="95"/>
      <c r="J1611" s="95" t="s">
        <v>60</v>
      </c>
      <c r="K1611" s="95"/>
      <c r="L1611" s="95"/>
      <c r="M1611" s="95"/>
      <c r="N1611" s="95"/>
      <c r="O1611" s="95"/>
      <c r="P1611" s="33"/>
      <c r="Q1611" s="33"/>
      <c r="R1611" s="114">
        <v>2000</v>
      </c>
      <c r="S1611" s="114"/>
      <c r="T1611" s="114"/>
      <c r="U1611" s="35"/>
      <c r="V1611" s="35"/>
      <c r="W1611" s="35"/>
      <c r="X1611" s="35"/>
      <c r="Y1611" s="35"/>
      <c r="Z1611" s="35"/>
      <c r="AA1611" s="35"/>
    </row>
    <row r="1612" spans="4:27" s="7" customFormat="1" ht="17.25" customHeight="1">
      <c r="D1612" s="5"/>
      <c r="E1612" s="71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3"/>
      <c r="Q1612" s="33"/>
      <c r="R1612" s="39"/>
      <c r="S1612" s="39"/>
      <c r="T1612" s="39"/>
      <c r="U1612" s="35"/>
      <c r="V1612" s="35"/>
      <c r="W1612" s="35"/>
      <c r="X1612" s="35"/>
      <c r="Y1612" s="35"/>
      <c r="Z1612" s="35"/>
      <c r="AA1612" s="35"/>
    </row>
    <row r="1613" spans="4:27" s="7" customFormat="1" ht="17.25" customHeight="1">
      <c r="D1613" s="5"/>
      <c r="E1613" s="98">
        <v>2440</v>
      </c>
      <c r="F1613" s="95"/>
      <c r="G1613" s="95"/>
      <c r="H1613" s="95"/>
      <c r="I1613" s="95"/>
      <c r="J1613" s="95" t="s">
        <v>87</v>
      </c>
      <c r="K1613" s="95"/>
      <c r="L1613" s="95"/>
      <c r="M1613" s="95"/>
      <c r="N1613" s="95"/>
      <c r="O1613" s="95"/>
      <c r="P1613" s="33"/>
      <c r="Q1613" s="33"/>
      <c r="R1613" s="114">
        <v>500</v>
      </c>
      <c r="S1613" s="114"/>
      <c r="T1613" s="114"/>
      <c r="U1613" s="35"/>
      <c r="V1613" s="35"/>
      <c r="W1613" s="35"/>
      <c r="X1613" s="35"/>
      <c r="Y1613" s="35"/>
      <c r="Z1613" s="35"/>
      <c r="AA1613" s="35"/>
    </row>
    <row r="1614" spans="4:27" s="7" customFormat="1" ht="17.25" customHeight="1">
      <c r="D1614" s="5"/>
      <c r="E1614" s="71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3"/>
      <c r="Q1614" s="33"/>
      <c r="R1614" s="39"/>
      <c r="S1614" s="39"/>
      <c r="T1614" s="39"/>
      <c r="U1614" s="35"/>
      <c r="V1614" s="35"/>
      <c r="W1614" s="35"/>
      <c r="X1614" s="35"/>
      <c r="Y1614" s="35"/>
      <c r="Z1614" s="35"/>
      <c r="AA1614" s="35"/>
    </row>
    <row r="1615" spans="4:27" s="7" customFormat="1" ht="21" customHeight="1">
      <c r="D1615" s="5"/>
      <c r="E1615" s="98">
        <v>2610</v>
      </c>
      <c r="F1615" s="95"/>
      <c r="G1615" s="95"/>
      <c r="H1615" s="95"/>
      <c r="I1615" s="95"/>
      <c r="J1615" s="95" t="s">
        <v>64</v>
      </c>
      <c r="K1615" s="95"/>
      <c r="L1615" s="95"/>
      <c r="M1615" s="95"/>
      <c r="N1615" s="95"/>
      <c r="O1615" s="95"/>
      <c r="P1615" s="33"/>
      <c r="Q1615" s="33"/>
      <c r="R1615" s="114">
        <v>2500</v>
      </c>
      <c r="S1615" s="114"/>
      <c r="T1615" s="114"/>
      <c r="U1615" s="35"/>
      <c r="V1615" s="35"/>
      <c r="W1615" s="35"/>
      <c r="X1615" s="35"/>
      <c r="Y1615" s="35"/>
      <c r="Z1615" s="35"/>
      <c r="AA1615" s="35"/>
    </row>
    <row r="1616" spans="4:27" s="7" customFormat="1" ht="15.75" customHeight="1">
      <c r="D1616" s="5"/>
      <c r="E1616" s="71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3"/>
      <c r="Q1616" s="33"/>
      <c r="R1616" s="39"/>
      <c r="S1616" s="39"/>
      <c r="T1616" s="39"/>
      <c r="U1616" s="35"/>
      <c r="V1616" s="35"/>
      <c r="W1616" s="35"/>
      <c r="X1616" s="35"/>
      <c r="Y1616" s="35"/>
      <c r="Z1616" s="35"/>
      <c r="AA1616" s="35"/>
    </row>
    <row r="1617" spans="4:27" s="7" customFormat="1" ht="17.25" customHeight="1">
      <c r="D1617" s="5"/>
      <c r="E1617" s="98">
        <v>2855</v>
      </c>
      <c r="F1617" s="95"/>
      <c r="G1617" s="95"/>
      <c r="H1617" s="95"/>
      <c r="I1617" s="95"/>
      <c r="J1617" s="95" t="s">
        <v>139</v>
      </c>
      <c r="K1617" s="95"/>
      <c r="L1617" s="95"/>
      <c r="M1617" s="95"/>
      <c r="N1617" s="95"/>
      <c r="O1617" s="95"/>
      <c r="P1617" s="33"/>
      <c r="Q1617" s="33"/>
      <c r="R1617" s="114">
        <v>500</v>
      </c>
      <c r="S1617" s="114"/>
      <c r="T1617" s="114"/>
      <c r="U1617" s="35"/>
      <c r="V1617" s="35"/>
      <c r="W1617" s="35"/>
      <c r="X1617" s="35"/>
      <c r="Y1617" s="35"/>
      <c r="Z1617" s="35"/>
      <c r="AA1617" s="35"/>
    </row>
    <row r="1618" spans="4:27" s="7" customFormat="1" ht="17.25" customHeight="1">
      <c r="D1618" s="5"/>
      <c r="E1618" s="71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3"/>
      <c r="Q1618" s="33"/>
      <c r="R1618" s="39"/>
      <c r="S1618" s="39"/>
      <c r="T1618" s="39"/>
      <c r="U1618" s="35"/>
      <c r="V1618" s="35"/>
      <c r="W1618" s="35"/>
      <c r="X1618" s="35"/>
      <c r="Y1618" s="35"/>
      <c r="Z1618" s="35"/>
      <c r="AA1618" s="35"/>
    </row>
    <row r="1619" spans="4:27" s="7" customFormat="1" ht="17.25" customHeight="1">
      <c r="D1619" s="5"/>
      <c r="E1619" s="98">
        <v>2857</v>
      </c>
      <c r="F1619" s="95"/>
      <c r="G1619" s="95"/>
      <c r="H1619" s="95"/>
      <c r="I1619" s="95"/>
      <c r="J1619" s="95" t="s">
        <v>142</v>
      </c>
      <c r="K1619" s="95"/>
      <c r="L1619" s="95"/>
      <c r="M1619" s="95"/>
      <c r="N1619" s="95"/>
      <c r="O1619" s="95"/>
      <c r="P1619" s="33"/>
      <c r="Q1619" s="33"/>
      <c r="R1619" s="118">
        <v>800</v>
      </c>
      <c r="S1619" s="118"/>
      <c r="T1619" s="118"/>
      <c r="U1619" s="35"/>
      <c r="V1619" s="35"/>
      <c r="W1619" s="35"/>
      <c r="X1619" s="35"/>
      <c r="Y1619" s="35"/>
      <c r="Z1619" s="35"/>
      <c r="AA1619" s="35"/>
    </row>
    <row r="1620" spans="4:27" s="7" customFormat="1" ht="17.25" customHeight="1">
      <c r="D1620" s="5"/>
      <c r="E1620" s="71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3"/>
      <c r="Q1620" s="33"/>
      <c r="R1620" s="63"/>
      <c r="S1620" s="35"/>
      <c r="T1620" s="35"/>
      <c r="U1620" s="35"/>
      <c r="V1620" s="35"/>
      <c r="W1620" s="35"/>
      <c r="X1620" s="35"/>
      <c r="Y1620" s="35"/>
      <c r="Z1620" s="35"/>
      <c r="AA1620" s="35"/>
    </row>
    <row r="1621" spans="4:27" s="7" customFormat="1" ht="23.25" customHeight="1">
      <c r="D1621" s="5"/>
      <c r="E1621" s="99" t="s">
        <v>364</v>
      </c>
      <c r="F1621" s="99"/>
      <c r="G1621" s="99"/>
      <c r="H1621" s="99"/>
      <c r="I1621" s="99"/>
      <c r="J1621" s="99"/>
      <c r="K1621" s="99"/>
      <c r="L1621" s="99"/>
      <c r="M1621" s="99"/>
      <c r="N1621" s="99"/>
      <c r="O1621" s="99"/>
      <c r="P1621" s="33"/>
      <c r="Q1621" s="33"/>
      <c r="R1621" s="100">
        <f>SUM(R1595:T1619)</f>
        <v>118650</v>
      </c>
      <c r="S1621" s="101"/>
      <c r="T1621" s="101"/>
      <c r="U1621" s="35"/>
      <c r="V1621" s="35"/>
      <c r="W1621" s="35"/>
      <c r="X1621" s="35"/>
      <c r="Y1621" s="35"/>
      <c r="Z1621" s="35"/>
      <c r="AA1621" s="35"/>
    </row>
    <row r="1622" spans="4:27" s="7" customFormat="1" ht="17.25" customHeight="1">
      <c r="D1622" s="5"/>
      <c r="E1622" s="40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33"/>
      <c r="Q1622" s="33"/>
      <c r="R1622" s="34"/>
      <c r="S1622" s="35"/>
      <c r="T1622" s="35"/>
      <c r="U1622" s="35"/>
      <c r="V1622" s="35"/>
      <c r="W1622" s="35"/>
      <c r="X1622" s="35"/>
      <c r="Y1622" s="35"/>
      <c r="Z1622" s="35"/>
      <c r="AA1622" s="35"/>
    </row>
    <row r="1623" spans="4:27" s="7" customFormat="1" ht="24" customHeight="1">
      <c r="D1623" s="5"/>
      <c r="E1623" s="62" t="s">
        <v>263</v>
      </c>
      <c r="F1623" s="38"/>
      <c r="G1623" s="38"/>
      <c r="H1623" s="38"/>
      <c r="I1623" s="38"/>
      <c r="J1623" s="79" t="s">
        <v>369</v>
      </c>
      <c r="K1623" s="38"/>
      <c r="L1623" s="38"/>
      <c r="M1623" s="38"/>
      <c r="N1623" s="38"/>
      <c r="O1623" s="116" t="s">
        <v>370</v>
      </c>
      <c r="P1623" s="116"/>
      <c r="Q1623" s="116"/>
      <c r="R1623" s="116"/>
      <c r="S1623" s="116"/>
      <c r="T1623" s="116"/>
      <c r="U1623" s="37"/>
      <c r="V1623" s="37"/>
      <c r="W1623" s="37"/>
      <c r="X1623" s="37"/>
      <c r="Y1623" s="37"/>
      <c r="Z1623" s="37"/>
      <c r="AA1623" s="37"/>
    </row>
    <row r="1624" spans="4:27" s="7" customFormat="1" ht="17.25" customHeight="1">
      <c r="D1624" s="5"/>
      <c r="E1624" s="98">
        <v>2475</v>
      </c>
      <c r="F1624" s="95"/>
      <c r="G1624" s="95"/>
      <c r="H1624" s="95"/>
      <c r="I1624" s="95"/>
      <c r="J1624" s="95" t="s">
        <v>208</v>
      </c>
      <c r="K1624" s="95"/>
      <c r="L1624" s="95"/>
      <c r="M1624" s="95"/>
      <c r="N1624" s="95"/>
      <c r="O1624" s="95"/>
      <c r="P1624" s="33"/>
      <c r="Q1624" s="33"/>
      <c r="R1624" s="114">
        <v>14000</v>
      </c>
      <c r="S1624" s="101"/>
      <c r="T1624" s="101"/>
      <c r="U1624" s="35"/>
      <c r="V1624" s="35"/>
      <c r="W1624" s="35"/>
      <c r="X1624" s="35"/>
      <c r="Y1624" s="35"/>
      <c r="Z1624" s="35"/>
      <c r="AA1624" s="35"/>
    </row>
    <row r="1625" spans="4:27" s="7" customFormat="1" ht="17.25" customHeight="1">
      <c r="D1625" s="5"/>
      <c r="E1625" s="71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3"/>
      <c r="Q1625" s="33"/>
      <c r="R1625" s="39"/>
      <c r="S1625" s="35"/>
      <c r="T1625" s="35"/>
      <c r="U1625" s="35"/>
      <c r="V1625" s="35"/>
      <c r="W1625" s="35"/>
      <c r="X1625" s="35"/>
      <c r="Y1625" s="35"/>
      <c r="Z1625" s="35"/>
      <c r="AA1625" s="35"/>
    </row>
    <row r="1626" spans="4:27" s="7" customFormat="1" ht="17.25" customHeight="1">
      <c r="D1626" s="5"/>
      <c r="E1626" s="98">
        <v>2615</v>
      </c>
      <c r="F1626" s="95"/>
      <c r="G1626" s="95"/>
      <c r="H1626" s="95"/>
      <c r="I1626" s="95"/>
      <c r="J1626" s="95" t="s">
        <v>209</v>
      </c>
      <c r="K1626" s="95"/>
      <c r="L1626" s="95"/>
      <c r="M1626" s="95"/>
      <c r="N1626" s="95"/>
      <c r="O1626" s="95"/>
      <c r="P1626" s="33"/>
      <c r="Q1626" s="33"/>
      <c r="R1626" s="114">
        <v>650000</v>
      </c>
      <c r="S1626" s="101"/>
      <c r="T1626" s="101"/>
      <c r="U1626" s="35"/>
      <c r="V1626" s="35"/>
      <c r="W1626" s="35"/>
      <c r="X1626" s="35"/>
      <c r="Y1626" s="35"/>
      <c r="Z1626" s="35"/>
      <c r="AA1626" s="35"/>
    </row>
    <row r="1627" spans="4:27" s="7" customFormat="1" ht="17.25" customHeight="1">
      <c r="D1627" s="5"/>
      <c r="E1627" s="71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3"/>
      <c r="Q1627" s="33"/>
      <c r="R1627" s="39"/>
      <c r="S1627" s="35"/>
      <c r="T1627" s="35"/>
      <c r="U1627" s="35"/>
      <c r="V1627" s="35"/>
      <c r="W1627" s="35"/>
      <c r="X1627" s="35"/>
      <c r="Y1627" s="35"/>
      <c r="Z1627" s="35"/>
      <c r="AA1627" s="35"/>
    </row>
    <row r="1628" spans="4:27" s="7" customFormat="1" ht="17.25" customHeight="1">
      <c r="D1628" s="5"/>
      <c r="E1628" s="98">
        <v>4830</v>
      </c>
      <c r="F1628" s="95"/>
      <c r="G1628" s="95"/>
      <c r="H1628" s="95"/>
      <c r="I1628" s="95"/>
      <c r="J1628" s="95" t="s">
        <v>210</v>
      </c>
      <c r="K1628" s="95"/>
      <c r="L1628" s="95"/>
      <c r="M1628" s="95"/>
      <c r="N1628" s="95"/>
      <c r="O1628" s="95"/>
      <c r="P1628" s="33"/>
      <c r="Q1628" s="33"/>
      <c r="R1628" s="114">
        <v>30000</v>
      </c>
      <c r="S1628" s="101"/>
      <c r="T1628" s="101"/>
      <c r="U1628" s="35"/>
      <c r="V1628" s="35"/>
      <c r="W1628" s="35"/>
      <c r="X1628" s="35"/>
      <c r="Y1628" s="35"/>
      <c r="Z1628" s="35"/>
      <c r="AA1628" s="35"/>
    </row>
    <row r="1629" spans="4:27" s="7" customFormat="1" ht="17.25" customHeight="1">
      <c r="D1629" s="5"/>
      <c r="E1629" s="71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3"/>
      <c r="Q1629" s="33"/>
      <c r="R1629" s="39"/>
      <c r="S1629" s="35"/>
      <c r="T1629" s="35"/>
      <c r="U1629" s="35"/>
      <c r="V1629" s="35"/>
      <c r="W1629" s="35"/>
      <c r="X1629" s="35"/>
      <c r="Y1629" s="35"/>
      <c r="Z1629" s="35"/>
      <c r="AA1629" s="35"/>
    </row>
    <row r="1630" spans="4:27" s="7" customFormat="1" ht="17.25" customHeight="1">
      <c r="D1630" s="5"/>
      <c r="E1630" s="98">
        <v>5095</v>
      </c>
      <c r="F1630" s="95"/>
      <c r="G1630" s="95"/>
      <c r="H1630" s="95"/>
      <c r="I1630" s="95"/>
      <c r="J1630" s="95" t="s">
        <v>73</v>
      </c>
      <c r="K1630" s="95"/>
      <c r="L1630" s="95"/>
      <c r="M1630" s="95"/>
      <c r="N1630" s="95"/>
      <c r="O1630" s="95"/>
      <c r="P1630" s="33"/>
      <c r="Q1630" s="33"/>
      <c r="R1630" s="114">
        <v>120000</v>
      </c>
      <c r="S1630" s="101"/>
      <c r="T1630" s="101"/>
      <c r="U1630" s="35"/>
      <c r="V1630" s="35"/>
      <c r="W1630" s="35"/>
      <c r="X1630" s="35"/>
      <c r="Y1630" s="35"/>
      <c r="Z1630" s="35"/>
      <c r="AA1630" s="35"/>
    </row>
    <row r="1631" spans="4:27" s="7" customFormat="1" ht="17.25" customHeight="1">
      <c r="D1631" s="5"/>
      <c r="E1631" s="71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3"/>
      <c r="Q1631" s="33"/>
      <c r="R1631" s="39"/>
      <c r="S1631" s="35"/>
      <c r="T1631" s="35"/>
      <c r="U1631" s="35"/>
      <c r="V1631" s="35"/>
      <c r="W1631" s="35"/>
      <c r="X1631" s="35"/>
      <c r="Y1631" s="35"/>
      <c r="Z1631" s="35"/>
      <c r="AA1631" s="35"/>
    </row>
    <row r="1632" spans="4:27" s="7" customFormat="1" ht="23.25" customHeight="1">
      <c r="D1632" s="5"/>
      <c r="E1632" s="98">
        <v>9500</v>
      </c>
      <c r="F1632" s="95"/>
      <c r="G1632" s="95"/>
      <c r="H1632" s="95"/>
      <c r="I1632" s="95"/>
      <c r="J1632" s="95" t="s">
        <v>211</v>
      </c>
      <c r="K1632" s="95"/>
      <c r="L1632" s="95"/>
      <c r="M1632" s="95"/>
      <c r="N1632" s="95"/>
      <c r="O1632" s="95"/>
      <c r="P1632" s="33"/>
      <c r="Q1632" s="33"/>
      <c r="R1632" s="118">
        <v>150000</v>
      </c>
      <c r="S1632" s="120"/>
      <c r="T1632" s="120"/>
      <c r="U1632" s="35"/>
      <c r="V1632" s="35"/>
      <c r="W1632" s="35"/>
      <c r="X1632" s="35"/>
      <c r="Y1632" s="35"/>
      <c r="Z1632" s="35"/>
      <c r="AA1632" s="35"/>
    </row>
    <row r="1633" spans="4:27" s="7" customFormat="1" ht="17.25" customHeight="1">
      <c r="D1633" s="5"/>
      <c r="E1633" s="71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3"/>
      <c r="Q1633" s="33"/>
      <c r="R1633" s="39"/>
      <c r="S1633" s="35"/>
      <c r="T1633" s="35"/>
      <c r="U1633" s="35"/>
      <c r="V1633" s="35"/>
      <c r="W1633" s="35"/>
      <c r="X1633" s="35"/>
      <c r="Y1633" s="35"/>
      <c r="Z1633" s="35"/>
      <c r="AA1633" s="35"/>
    </row>
    <row r="1634" spans="4:27" s="7" customFormat="1" ht="23.25" customHeight="1">
      <c r="D1634" s="5"/>
      <c r="E1634" s="99" t="s">
        <v>368</v>
      </c>
      <c r="F1634" s="99"/>
      <c r="G1634" s="99"/>
      <c r="H1634" s="99"/>
      <c r="I1634" s="99"/>
      <c r="J1634" s="99"/>
      <c r="K1634" s="99"/>
      <c r="L1634" s="99"/>
      <c r="M1634" s="99"/>
      <c r="N1634" s="99"/>
      <c r="O1634" s="99"/>
      <c r="P1634" s="33"/>
      <c r="Q1634" s="33"/>
      <c r="R1634" s="100">
        <f>SUM(R1624:T1632)</f>
        <v>964000</v>
      </c>
      <c r="S1634" s="101"/>
      <c r="T1634" s="101"/>
      <c r="U1634" s="35"/>
      <c r="V1634" s="35"/>
      <c r="W1634" s="35"/>
      <c r="X1634" s="35"/>
      <c r="Y1634" s="35"/>
      <c r="Z1634" s="35"/>
      <c r="AA1634" s="35"/>
    </row>
    <row r="1635" spans="4:27" s="7" customFormat="1" ht="17.25" customHeight="1">
      <c r="D1635" s="5"/>
      <c r="E1635" s="40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33"/>
      <c r="Q1635" s="33"/>
      <c r="R1635" s="34"/>
      <c r="S1635" s="35"/>
      <c r="T1635" s="35"/>
      <c r="U1635" s="35"/>
      <c r="V1635" s="35"/>
      <c r="W1635" s="35"/>
      <c r="X1635" s="35"/>
      <c r="Y1635" s="35"/>
      <c r="Z1635" s="35"/>
      <c r="AA1635" s="35"/>
    </row>
    <row r="1636" spans="4:27" s="7" customFormat="1" ht="23.25" customHeight="1">
      <c r="D1636" s="5"/>
      <c r="E1636" s="62" t="s">
        <v>263</v>
      </c>
      <c r="F1636" s="38"/>
      <c r="G1636" s="38"/>
      <c r="H1636" s="38"/>
      <c r="I1636" s="38"/>
      <c r="J1636" s="79" t="s">
        <v>366</v>
      </c>
      <c r="K1636" s="38"/>
      <c r="L1636" s="38"/>
      <c r="M1636" s="38"/>
      <c r="N1636" s="38"/>
      <c r="O1636" s="116" t="s">
        <v>367</v>
      </c>
      <c r="P1636" s="116"/>
      <c r="Q1636" s="116"/>
      <c r="R1636" s="116"/>
      <c r="S1636" s="116"/>
      <c r="T1636" s="116"/>
      <c r="U1636" s="37"/>
      <c r="V1636" s="37"/>
      <c r="W1636" s="37"/>
      <c r="X1636" s="37"/>
      <c r="Y1636" s="37"/>
      <c r="Z1636" s="37"/>
      <c r="AA1636" s="37"/>
    </row>
    <row r="1637" spans="4:27" s="7" customFormat="1" ht="17.25" customHeight="1">
      <c r="D1637" s="5"/>
      <c r="E1637" s="98">
        <v>2000</v>
      </c>
      <c r="F1637" s="95"/>
      <c r="G1637" s="95"/>
      <c r="H1637" s="95"/>
      <c r="I1637" s="95"/>
      <c r="J1637" s="95" t="s">
        <v>50</v>
      </c>
      <c r="K1637" s="95"/>
      <c r="L1637" s="95"/>
      <c r="M1637" s="95"/>
      <c r="N1637" s="95"/>
      <c r="O1637" s="95"/>
      <c r="P1637" s="33"/>
      <c r="Q1637" s="33"/>
      <c r="R1637" s="115">
        <v>73900</v>
      </c>
      <c r="S1637" s="115"/>
      <c r="T1637" s="115"/>
      <c r="U1637" s="35"/>
      <c r="V1637" s="35"/>
      <c r="W1637" s="35"/>
      <c r="X1637" s="35"/>
      <c r="Y1637" s="35"/>
      <c r="Z1637" s="35"/>
      <c r="AA1637" s="35"/>
    </row>
    <row r="1638" spans="4:27" s="7" customFormat="1" ht="17.25" customHeight="1">
      <c r="D1638" s="5"/>
      <c r="E1638" s="71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3"/>
      <c r="Q1638" s="33"/>
      <c r="R1638" s="39"/>
      <c r="S1638" s="39"/>
      <c r="T1638" s="39"/>
      <c r="U1638" s="35"/>
      <c r="V1638" s="35"/>
      <c r="W1638" s="35"/>
      <c r="X1638" s="35"/>
      <c r="Y1638" s="35"/>
      <c r="Z1638" s="35"/>
      <c r="AA1638" s="35"/>
    </row>
    <row r="1639" spans="4:27" s="7" customFormat="1" ht="17.25" customHeight="1">
      <c r="D1639" s="5"/>
      <c r="E1639" s="98">
        <v>2030</v>
      </c>
      <c r="F1639" s="95"/>
      <c r="G1639" s="95"/>
      <c r="H1639" s="95"/>
      <c r="I1639" s="95"/>
      <c r="J1639" s="95" t="s">
        <v>53</v>
      </c>
      <c r="K1639" s="95"/>
      <c r="L1639" s="95"/>
      <c r="M1639" s="95"/>
      <c r="N1639" s="95"/>
      <c r="O1639" s="95"/>
      <c r="P1639" s="33"/>
      <c r="Q1639" s="33"/>
      <c r="R1639" s="114">
        <v>5700</v>
      </c>
      <c r="S1639" s="114"/>
      <c r="T1639" s="114"/>
      <c r="U1639" s="35"/>
      <c r="V1639" s="35"/>
      <c r="W1639" s="35"/>
      <c r="X1639" s="35"/>
      <c r="Y1639" s="35"/>
      <c r="Z1639" s="35"/>
      <c r="AA1639" s="35"/>
    </row>
    <row r="1640" spans="4:27" s="7" customFormat="1" ht="17.25" customHeight="1">
      <c r="D1640" s="5"/>
      <c r="E1640" s="71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3"/>
      <c r="Q1640" s="33"/>
      <c r="R1640" s="39"/>
      <c r="S1640" s="39"/>
      <c r="T1640" s="39"/>
      <c r="U1640" s="35"/>
      <c r="V1640" s="35"/>
      <c r="W1640" s="35"/>
      <c r="X1640" s="35"/>
      <c r="Y1640" s="35"/>
      <c r="Z1640" s="35"/>
      <c r="AA1640" s="35"/>
    </row>
    <row r="1641" spans="4:27" s="7" customFormat="1" ht="17.25" customHeight="1">
      <c r="D1641" s="5"/>
      <c r="E1641" s="98">
        <v>2036</v>
      </c>
      <c r="F1641" s="95"/>
      <c r="G1641" s="95"/>
      <c r="H1641" s="95"/>
      <c r="I1641" s="95"/>
      <c r="J1641" s="95" t="s">
        <v>82</v>
      </c>
      <c r="K1641" s="95"/>
      <c r="L1641" s="95"/>
      <c r="M1641" s="95"/>
      <c r="N1641" s="95"/>
      <c r="O1641" s="95"/>
      <c r="P1641" s="33"/>
      <c r="Q1641" s="33"/>
      <c r="R1641" s="114">
        <v>4400</v>
      </c>
      <c r="S1641" s="114"/>
      <c r="T1641" s="114"/>
      <c r="U1641" s="35"/>
      <c r="V1641" s="35"/>
      <c r="W1641" s="35"/>
      <c r="X1641" s="35"/>
      <c r="Y1641" s="35"/>
      <c r="Z1641" s="35"/>
      <c r="AA1641" s="35"/>
    </row>
    <row r="1642" spans="4:27" s="7" customFormat="1" ht="17.25" customHeight="1">
      <c r="D1642" s="5"/>
      <c r="E1642" s="71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3"/>
      <c r="Q1642" s="33"/>
      <c r="R1642" s="39"/>
      <c r="S1642" s="39"/>
      <c r="T1642" s="39"/>
      <c r="U1642" s="35"/>
      <c r="V1642" s="35"/>
      <c r="W1642" s="35"/>
      <c r="X1642" s="35"/>
      <c r="Y1642" s="35"/>
      <c r="Z1642" s="35"/>
      <c r="AA1642" s="35"/>
    </row>
    <row r="1643" spans="4:27" s="7" customFormat="1" ht="17.25" customHeight="1">
      <c r="D1643" s="5"/>
      <c r="E1643" s="98">
        <v>2038</v>
      </c>
      <c r="F1643" s="95"/>
      <c r="G1643" s="95"/>
      <c r="H1643" s="95"/>
      <c r="I1643" s="95"/>
      <c r="J1643" s="95" t="s">
        <v>54</v>
      </c>
      <c r="K1643" s="95"/>
      <c r="L1643" s="95"/>
      <c r="M1643" s="95"/>
      <c r="N1643" s="95"/>
      <c r="O1643" s="95"/>
      <c r="P1643" s="33"/>
      <c r="Q1643" s="33"/>
      <c r="R1643" s="114">
        <v>6850</v>
      </c>
      <c r="S1643" s="114"/>
      <c r="T1643" s="114"/>
      <c r="U1643" s="35"/>
      <c r="V1643" s="35"/>
      <c r="W1643" s="35"/>
      <c r="X1643" s="35"/>
      <c r="Y1643" s="35"/>
      <c r="Z1643" s="35"/>
      <c r="AA1643" s="35"/>
    </row>
    <row r="1644" spans="4:27" s="7" customFormat="1" ht="17.25" customHeight="1">
      <c r="D1644" s="5"/>
      <c r="E1644" s="71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3"/>
      <c r="Q1644" s="33"/>
      <c r="R1644" s="39"/>
      <c r="S1644" s="39"/>
      <c r="T1644" s="39"/>
      <c r="U1644" s="35"/>
      <c r="V1644" s="35"/>
      <c r="W1644" s="35"/>
      <c r="X1644" s="35"/>
      <c r="Y1644" s="35"/>
      <c r="Z1644" s="35"/>
      <c r="AA1644" s="35"/>
    </row>
    <row r="1645" spans="4:27" s="7" customFormat="1" ht="17.25" customHeight="1">
      <c r="D1645" s="5"/>
      <c r="E1645" s="98">
        <v>2040</v>
      </c>
      <c r="F1645" s="95"/>
      <c r="G1645" s="95"/>
      <c r="H1645" s="95"/>
      <c r="I1645" s="95"/>
      <c r="J1645" s="95" t="s">
        <v>55</v>
      </c>
      <c r="K1645" s="95"/>
      <c r="L1645" s="95"/>
      <c r="M1645" s="95"/>
      <c r="N1645" s="95"/>
      <c r="O1645" s="95"/>
      <c r="P1645" s="33"/>
      <c r="Q1645" s="33"/>
      <c r="R1645" s="114">
        <v>12500</v>
      </c>
      <c r="S1645" s="114"/>
      <c r="T1645" s="114"/>
      <c r="U1645" s="35"/>
      <c r="V1645" s="35"/>
      <c r="W1645" s="35"/>
      <c r="X1645" s="35"/>
      <c r="Y1645" s="35"/>
      <c r="Z1645" s="35"/>
      <c r="AA1645" s="35"/>
    </row>
    <row r="1646" spans="4:27" s="7" customFormat="1" ht="17.25" customHeight="1">
      <c r="D1646" s="5"/>
      <c r="E1646" s="71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3"/>
      <c r="Q1646" s="33"/>
      <c r="R1646" s="39"/>
      <c r="S1646" s="39"/>
      <c r="T1646" s="39"/>
      <c r="U1646" s="35"/>
      <c r="V1646" s="35"/>
      <c r="W1646" s="35"/>
      <c r="X1646" s="35"/>
      <c r="Y1646" s="35"/>
      <c r="Z1646" s="35"/>
      <c r="AA1646" s="35"/>
    </row>
    <row r="1647" spans="4:27" s="7" customFormat="1" ht="17.25" customHeight="1">
      <c r="D1647" s="5"/>
      <c r="E1647" s="98">
        <v>2050</v>
      </c>
      <c r="F1647" s="95"/>
      <c r="G1647" s="95"/>
      <c r="H1647" s="95"/>
      <c r="I1647" s="95"/>
      <c r="J1647" s="95" t="s">
        <v>91</v>
      </c>
      <c r="K1647" s="95"/>
      <c r="L1647" s="95"/>
      <c r="M1647" s="95"/>
      <c r="N1647" s="95"/>
      <c r="O1647" s="95"/>
      <c r="P1647" s="33"/>
      <c r="Q1647" s="33"/>
      <c r="R1647" s="114">
        <v>1000</v>
      </c>
      <c r="S1647" s="114"/>
      <c r="T1647" s="114"/>
      <c r="U1647" s="35"/>
      <c r="V1647" s="35"/>
      <c r="W1647" s="35"/>
      <c r="X1647" s="35"/>
      <c r="Y1647" s="35"/>
      <c r="Z1647" s="35"/>
      <c r="AA1647" s="35"/>
    </row>
    <row r="1648" spans="4:27" s="7" customFormat="1" ht="17.25" customHeight="1">
      <c r="D1648" s="5"/>
      <c r="E1648" s="71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3"/>
      <c r="Q1648" s="33"/>
      <c r="R1648" s="39"/>
      <c r="S1648" s="39"/>
      <c r="T1648" s="39"/>
      <c r="U1648" s="35"/>
      <c r="V1648" s="35"/>
      <c r="W1648" s="35"/>
      <c r="X1648" s="35"/>
      <c r="Y1648" s="35"/>
      <c r="Z1648" s="35"/>
      <c r="AA1648" s="35"/>
    </row>
    <row r="1649" spans="4:27" s="7" customFormat="1" ht="17.25" customHeight="1">
      <c r="D1649" s="5"/>
      <c r="E1649" s="98">
        <v>2060</v>
      </c>
      <c r="F1649" s="95"/>
      <c r="G1649" s="95"/>
      <c r="H1649" s="95"/>
      <c r="I1649" s="95"/>
      <c r="J1649" s="95" t="s">
        <v>83</v>
      </c>
      <c r="K1649" s="95"/>
      <c r="L1649" s="95"/>
      <c r="M1649" s="95"/>
      <c r="N1649" s="95"/>
      <c r="O1649" s="95"/>
      <c r="P1649" s="33"/>
      <c r="Q1649" s="33"/>
      <c r="R1649" s="114">
        <v>1700</v>
      </c>
      <c r="S1649" s="114"/>
      <c r="T1649" s="114"/>
      <c r="U1649" s="35"/>
      <c r="V1649" s="35"/>
      <c r="W1649" s="35"/>
      <c r="X1649" s="35"/>
      <c r="Y1649" s="35"/>
      <c r="Z1649" s="35"/>
      <c r="AA1649" s="35"/>
    </row>
    <row r="1650" spans="4:27" s="7" customFormat="1" ht="17.25" customHeight="1">
      <c r="D1650" s="5"/>
      <c r="E1650" s="71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3"/>
      <c r="Q1650" s="33"/>
      <c r="R1650" s="39"/>
      <c r="S1650" s="39"/>
      <c r="T1650" s="39"/>
      <c r="U1650" s="35"/>
      <c r="V1650" s="35"/>
      <c r="W1650" s="35"/>
      <c r="X1650" s="35"/>
      <c r="Y1650" s="35"/>
      <c r="Z1650" s="35"/>
      <c r="AA1650" s="35"/>
    </row>
    <row r="1651" spans="4:27" s="7" customFormat="1" ht="17.25" customHeight="1">
      <c r="D1651" s="5"/>
      <c r="E1651" s="98">
        <v>2200</v>
      </c>
      <c r="F1651" s="95"/>
      <c r="G1651" s="95"/>
      <c r="H1651" s="95"/>
      <c r="I1651" s="95"/>
      <c r="J1651" s="95" t="s">
        <v>56</v>
      </c>
      <c r="K1651" s="95"/>
      <c r="L1651" s="95"/>
      <c r="M1651" s="95"/>
      <c r="N1651" s="95"/>
      <c r="O1651" s="95"/>
      <c r="P1651" s="33"/>
      <c r="Q1651" s="33"/>
      <c r="R1651" s="114">
        <v>1800</v>
      </c>
      <c r="S1651" s="114"/>
      <c r="T1651" s="114"/>
      <c r="U1651" s="35"/>
      <c r="V1651" s="35"/>
      <c r="W1651" s="35"/>
      <c r="X1651" s="35"/>
      <c r="Y1651" s="35"/>
      <c r="Z1651" s="35"/>
      <c r="AA1651" s="35"/>
    </row>
    <row r="1652" spans="4:27" s="7" customFormat="1" ht="17.25" customHeight="1">
      <c r="D1652" s="5"/>
      <c r="E1652" s="71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3"/>
      <c r="Q1652" s="33"/>
      <c r="R1652" s="39"/>
      <c r="S1652" s="39"/>
      <c r="T1652" s="39"/>
      <c r="U1652" s="35"/>
      <c r="V1652" s="35"/>
      <c r="W1652" s="35"/>
      <c r="X1652" s="35"/>
      <c r="Y1652" s="35"/>
      <c r="Z1652" s="35"/>
      <c r="AA1652" s="35"/>
    </row>
    <row r="1653" spans="4:27" s="7" customFormat="1" ht="17.25" customHeight="1">
      <c r="D1653" s="5"/>
      <c r="E1653" s="98">
        <v>2400</v>
      </c>
      <c r="F1653" s="95"/>
      <c r="G1653" s="95"/>
      <c r="H1653" s="95"/>
      <c r="I1653" s="95"/>
      <c r="J1653" s="95" t="s">
        <v>60</v>
      </c>
      <c r="K1653" s="95"/>
      <c r="L1653" s="95"/>
      <c r="M1653" s="95"/>
      <c r="N1653" s="95"/>
      <c r="O1653" s="95"/>
      <c r="P1653" s="33"/>
      <c r="Q1653" s="33"/>
      <c r="R1653" s="114">
        <v>2800</v>
      </c>
      <c r="S1653" s="114"/>
      <c r="T1653" s="114"/>
      <c r="U1653" s="35"/>
      <c r="V1653" s="35"/>
      <c r="W1653" s="35"/>
      <c r="X1653" s="35"/>
      <c r="Y1653" s="35"/>
      <c r="Z1653" s="35"/>
      <c r="AA1653" s="35"/>
    </row>
    <row r="1654" spans="4:27" s="7" customFormat="1" ht="17.25" customHeight="1">
      <c r="D1654" s="5"/>
      <c r="E1654" s="71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3"/>
      <c r="Q1654" s="33"/>
      <c r="R1654" s="39"/>
      <c r="S1654" s="39"/>
      <c r="T1654" s="39"/>
      <c r="U1654" s="35"/>
      <c r="V1654" s="35"/>
      <c r="W1654" s="35"/>
      <c r="X1654" s="35"/>
      <c r="Y1654" s="35"/>
      <c r="Z1654" s="35"/>
      <c r="AA1654" s="35"/>
    </row>
    <row r="1655" spans="4:27" s="7" customFormat="1" ht="17.25" customHeight="1">
      <c r="D1655" s="5"/>
      <c r="E1655" s="98">
        <v>2440</v>
      </c>
      <c r="F1655" s="95"/>
      <c r="G1655" s="95"/>
      <c r="H1655" s="95"/>
      <c r="I1655" s="95"/>
      <c r="J1655" s="95" t="s">
        <v>87</v>
      </c>
      <c r="K1655" s="95"/>
      <c r="L1655" s="95"/>
      <c r="M1655" s="95"/>
      <c r="N1655" s="95"/>
      <c r="O1655" s="95"/>
      <c r="P1655" s="33"/>
      <c r="Q1655" s="33"/>
      <c r="R1655" s="114">
        <v>800</v>
      </c>
      <c r="S1655" s="114"/>
      <c r="T1655" s="114"/>
      <c r="U1655" s="35"/>
      <c r="V1655" s="35"/>
      <c r="W1655" s="35"/>
      <c r="X1655" s="35"/>
      <c r="Y1655" s="35"/>
      <c r="Z1655" s="35"/>
      <c r="AA1655" s="35"/>
    </row>
    <row r="1656" spans="4:27" s="7" customFormat="1" ht="17.25" customHeight="1">
      <c r="D1656" s="5"/>
      <c r="E1656" s="71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3"/>
      <c r="Q1656" s="33"/>
      <c r="R1656" s="39"/>
      <c r="S1656" s="39"/>
      <c r="T1656" s="39"/>
      <c r="U1656" s="35"/>
      <c r="V1656" s="35"/>
      <c r="W1656" s="35"/>
      <c r="X1656" s="35"/>
      <c r="Y1656" s="35"/>
      <c r="Z1656" s="35"/>
      <c r="AA1656" s="35"/>
    </row>
    <row r="1657" spans="4:27" s="7" customFormat="1" ht="17.25" customHeight="1">
      <c r="D1657" s="5"/>
      <c r="E1657" s="98">
        <v>2610</v>
      </c>
      <c r="F1657" s="95"/>
      <c r="G1657" s="95"/>
      <c r="H1657" s="95"/>
      <c r="I1657" s="95"/>
      <c r="J1657" s="95" t="s">
        <v>64</v>
      </c>
      <c r="K1657" s="95"/>
      <c r="L1657" s="95"/>
      <c r="M1657" s="95"/>
      <c r="N1657" s="95"/>
      <c r="O1657" s="95"/>
      <c r="P1657" s="33"/>
      <c r="Q1657" s="33"/>
      <c r="R1657" s="114">
        <v>2500</v>
      </c>
      <c r="S1657" s="114"/>
      <c r="T1657" s="114"/>
      <c r="U1657" s="35"/>
      <c r="V1657" s="35"/>
      <c r="W1657" s="35"/>
      <c r="X1657" s="35"/>
      <c r="Y1657" s="35"/>
      <c r="Z1657" s="35"/>
      <c r="AA1657" s="35"/>
    </row>
    <row r="1658" spans="4:27" s="7" customFormat="1" ht="17.25" customHeight="1">
      <c r="D1658" s="5"/>
      <c r="E1658" s="71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3"/>
      <c r="Q1658" s="33"/>
      <c r="R1658" s="39"/>
      <c r="S1658" s="39"/>
      <c r="T1658" s="39"/>
      <c r="U1658" s="35"/>
      <c r="V1658" s="35"/>
      <c r="W1658" s="35"/>
      <c r="X1658" s="35"/>
      <c r="Y1658" s="35"/>
      <c r="Z1658" s="35"/>
      <c r="AA1658" s="35"/>
    </row>
    <row r="1659" spans="4:27" s="7" customFormat="1" ht="20.25" customHeight="1">
      <c r="D1659" s="5"/>
      <c r="E1659" s="98">
        <v>2832</v>
      </c>
      <c r="F1659" s="95"/>
      <c r="G1659" s="95"/>
      <c r="H1659" s="95"/>
      <c r="I1659" s="95"/>
      <c r="J1659" s="95" t="s">
        <v>141</v>
      </c>
      <c r="K1659" s="95"/>
      <c r="L1659" s="95"/>
      <c r="M1659" s="95"/>
      <c r="N1659" s="95"/>
      <c r="O1659" s="95"/>
      <c r="P1659" s="33"/>
      <c r="Q1659" s="33"/>
      <c r="R1659" s="114">
        <v>1000</v>
      </c>
      <c r="S1659" s="114"/>
      <c r="T1659" s="114"/>
      <c r="U1659" s="35"/>
      <c r="V1659" s="35"/>
      <c r="W1659" s="35"/>
      <c r="X1659" s="35"/>
      <c r="Y1659" s="35"/>
      <c r="Z1659" s="35"/>
      <c r="AA1659" s="35"/>
    </row>
    <row r="1660" spans="4:27" s="7" customFormat="1" ht="17.25" customHeight="1">
      <c r="D1660" s="5"/>
      <c r="E1660" s="71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3"/>
      <c r="Q1660" s="33"/>
      <c r="R1660" s="39"/>
      <c r="S1660" s="39"/>
      <c r="T1660" s="39"/>
      <c r="U1660" s="35"/>
      <c r="V1660" s="35"/>
      <c r="W1660" s="35"/>
      <c r="X1660" s="35"/>
      <c r="Y1660" s="35"/>
      <c r="Z1660" s="35"/>
      <c r="AA1660" s="35"/>
    </row>
    <row r="1661" spans="4:27" s="7" customFormat="1" ht="21" customHeight="1">
      <c r="D1661" s="5"/>
      <c r="E1661" s="98">
        <v>2855</v>
      </c>
      <c r="F1661" s="95"/>
      <c r="G1661" s="95"/>
      <c r="H1661" s="95"/>
      <c r="I1661" s="95"/>
      <c r="J1661" s="95" t="s">
        <v>139</v>
      </c>
      <c r="K1661" s="95"/>
      <c r="L1661" s="95"/>
      <c r="M1661" s="95"/>
      <c r="N1661" s="95"/>
      <c r="O1661" s="95"/>
      <c r="P1661" s="33"/>
      <c r="Q1661" s="33"/>
      <c r="R1661" s="118">
        <v>800</v>
      </c>
      <c r="S1661" s="118"/>
      <c r="T1661" s="118"/>
      <c r="U1661" s="35"/>
      <c r="V1661" s="35"/>
      <c r="W1661" s="35"/>
      <c r="X1661" s="35"/>
      <c r="Y1661" s="35"/>
      <c r="Z1661" s="35"/>
      <c r="AA1661" s="35"/>
    </row>
    <row r="1662" spans="4:27" s="7" customFormat="1" ht="17.25" customHeight="1">
      <c r="D1662" s="5"/>
      <c r="E1662" s="71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3"/>
      <c r="Q1662" s="33"/>
      <c r="R1662" s="39"/>
      <c r="S1662" s="39"/>
      <c r="T1662" s="39"/>
      <c r="U1662" s="35"/>
      <c r="V1662" s="35"/>
      <c r="W1662" s="35"/>
      <c r="X1662" s="35"/>
      <c r="Y1662" s="35"/>
      <c r="Z1662" s="35"/>
      <c r="AA1662" s="35"/>
    </row>
    <row r="1663" spans="4:27" s="7" customFormat="1" ht="24.75" customHeight="1">
      <c r="D1663" s="5"/>
      <c r="E1663" s="99" t="s">
        <v>365</v>
      </c>
      <c r="F1663" s="99"/>
      <c r="G1663" s="99"/>
      <c r="H1663" s="99"/>
      <c r="I1663" s="99"/>
      <c r="J1663" s="99"/>
      <c r="K1663" s="99"/>
      <c r="L1663" s="99"/>
      <c r="M1663" s="99"/>
      <c r="N1663" s="99"/>
      <c r="O1663" s="99"/>
      <c r="P1663" s="33"/>
      <c r="Q1663" s="33"/>
      <c r="R1663" s="114">
        <f>SUM(R1637:T1661)</f>
        <v>115750</v>
      </c>
      <c r="S1663" s="114"/>
      <c r="T1663" s="114"/>
      <c r="U1663" s="35"/>
      <c r="V1663" s="35"/>
      <c r="W1663" s="35"/>
      <c r="X1663" s="35"/>
      <c r="Y1663" s="35"/>
      <c r="Z1663" s="35"/>
      <c r="AA1663" s="35"/>
    </row>
    <row r="1664" spans="4:27" s="7" customFormat="1" ht="17.25" customHeight="1">
      <c r="D1664" s="5"/>
      <c r="E1664" s="40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33"/>
      <c r="Q1664" s="33"/>
      <c r="R1664" s="34"/>
      <c r="S1664" s="35"/>
      <c r="T1664" s="35"/>
      <c r="U1664" s="35"/>
      <c r="V1664" s="35"/>
      <c r="W1664" s="35"/>
      <c r="X1664" s="35"/>
      <c r="Y1664" s="35"/>
      <c r="Z1664" s="35"/>
      <c r="AA1664" s="35"/>
    </row>
    <row r="1665" spans="4:27" s="7" customFormat="1" ht="17.25" customHeight="1">
      <c r="D1665" s="5"/>
      <c r="E1665" s="40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33"/>
      <c r="Q1665" s="33"/>
      <c r="R1665" s="34"/>
      <c r="S1665" s="35"/>
      <c r="T1665" s="35"/>
      <c r="U1665" s="35"/>
      <c r="V1665" s="35"/>
      <c r="W1665" s="35"/>
      <c r="X1665" s="35"/>
      <c r="Y1665" s="35"/>
      <c r="Z1665" s="35"/>
      <c r="AA1665" s="35"/>
    </row>
    <row r="1666" spans="4:27" s="7" customFormat="1" ht="24.75" customHeight="1">
      <c r="D1666" s="5"/>
      <c r="E1666" s="62" t="s">
        <v>263</v>
      </c>
      <c r="F1666" s="38"/>
      <c r="G1666" s="38"/>
      <c r="H1666" s="38"/>
      <c r="I1666" s="38"/>
      <c r="J1666" s="79" t="s">
        <v>371</v>
      </c>
      <c r="K1666" s="38"/>
      <c r="L1666" s="38"/>
      <c r="M1666" s="38"/>
      <c r="N1666" s="38"/>
      <c r="O1666" s="116" t="s">
        <v>372</v>
      </c>
      <c r="P1666" s="116"/>
      <c r="Q1666" s="116"/>
      <c r="R1666" s="116"/>
      <c r="S1666" s="116"/>
      <c r="T1666" s="116"/>
      <c r="U1666" s="37"/>
      <c r="V1666" s="37"/>
      <c r="W1666" s="37"/>
      <c r="X1666" s="37"/>
      <c r="Y1666" s="37"/>
      <c r="Z1666" s="37"/>
      <c r="AA1666" s="37"/>
    </row>
    <row r="1667" spans="4:27" s="7" customFormat="1" ht="23.25" customHeight="1">
      <c r="D1667" s="5"/>
      <c r="E1667" s="98">
        <v>2000</v>
      </c>
      <c r="F1667" s="95"/>
      <c r="G1667" s="95"/>
      <c r="H1667" s="95"/>
      <c r="I1667" s="95"/>
      <c r="J1667" s="95" t="s">
        <v>50</v>
      </c>
      <c r="K1667" s="95"/>
      <c r="L1667" s="95"/>
      <c r="M1667" s="95"/>
      <c r="N1667" s="95"/>
      <c r="O1667" s="95"/>
      <c r="P1667" s="33"/>
      <c r="Q1667" s="33"/>
      <c r="R1667" s="115">
        <v>79250</v>
      </c>
      <c r="S1667" s="115"/>
      <c r="T1667" s="115"/>
      <c r="U1667" s="35"/>
      <c r="V1667" s="35"/>
      <c r="W1667" s="35"/>
      <c r="X1667" s="35"/>
      <c r="Y1667" s="35"/>
      <c r="Z1667" s="35"/>
      <c r="AA1667" s="35"/>
    </row>
    <row r="1668" spans="4:27" s="7" customFormat="1" ht="12.75" customHeight="1">
      <c r="D1668" s="5"/>
      <c r="E1668" s="71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3"/>
      <c r="Q1668" s="33"/>
      <c r="R1668" s="39"/>
      <c r="S1668" s="39"/>
      <c r="T1668" s="39"/>
      <c r="U1668" s="35"/>
      <c r="V1668" s="35"/>
      <c r="W1668" s="35"/>
      <c r="X1668" s="35"/>
      <c r="Y1668" s="35"/>
      <c r="Z1668" s="35"/>
      <c r="AA1668" s="35"/>
    </row>
    <row r="1669" spans="4:27" s="7" customFormat="1" ht="17.25" customHeight="1">
      <c r="D1669" s="5"/>
      <c r="E1669" s="98">
        <v>2030</v>
      </c>
      <c r="F1669" s="95"/>
      <c r="G1669" s="95"/>
      <c r="H1669" s="95"/>
      <c r="I1669" s="95"/>
      <c r="J1669" s="95" t="s">
        <v>53</v>
      </c>
      <c r="K1669" s="95"/>
      <c r="L1669" s="95"/>
      <c r="M1669" s="95"/>
      <c r="N1669" s="95"/>
      <c r="O1669" s="95"/>
      <c r="P1669" s="33"/>
      <c r="Q1669" s="33"/>
      <c r="R1669" s="114">
        <v>6300</v>
      </c>
      <c r="S1669" s="114"/>
      <c r="T1669" s="114"/>
      <c r="U1669" s="35"/>
      <c r="V1669" s="35"/>
      <c r="W1669" s="35"/>
      <c r="X1669" s="35"/>
      <c r="Y1669" s="35"/>
      <c r="Z1669" s="35"/>
      <c r="AA1669" s="35"/>
    </row>
    <row r="1670" spans="4:27" s="7" customFormat="1" ht="17.25" customHeight="1">
      <c r="D1670" s="5"/>
      <c r="E1670" s="71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3"/>
      <c r="Q1670" s="33"/>
      <c r="R1670" s="39"/>
      <c r="S1670" s="39"/>
      <c r="T1670" s="39"/>
      <c r="U1670" s="35"/>
      <c r="V1670" s="35"/>
      <c r="W1670" s="35"/>
      <c r="X1670" s="35"/>
      <c r="Y1670" s="35"/>
      <c r="Z1670" s="35"/>
      <c r="AA1670" s="35"/>
    </row>
    <row r="1671" spans="4:27" s="7" customFormat="1" ht="17.25" customHeight="1">
      <c r="D1671" s="5"/>
      <c r="E1671" s="98">
        <v>2038</v>
      </c>
      <c r="F1671" s="95"/>
      <c r="G1671" s="95"/>
      <c r="H1671" s="95"/>
      <c r="I1671" s="95"/>
      <c r="J1671" s="95" t="s">
        <v>54</v>
      </c>
      <c r="K1671" s="95"/>
      <c r="L1671" s="95"/>
      <c r="M1671" s="95"/>
      <c r="N1671" s="95"/>
      <c r="O1671" s="95"/>
      <c r="P1671" s="33"/>
      <c r="Q1671" s="33"/>
      <c r="R1671" s="114">
        <v>12200</v>
      </c>
      <c r="S1671" s="114"/>
      <c r="T1671" s="114"/>
      <c r="U1671" s="35"/>
      <c r="V1671" s="35"/>
      <c r="W1671" s="35"/>
      <c r="X1671" s="35"/>
      <c r="Y1671" s="35"/>
      <c r="Z1671" s="35"/>
      <c r="AA1671" s="35"/>
    </row>
    <row r="1672" spans="4:27" s="7" customFormat="1" ht="17.25" customHeight="1">
      <c r="D1672" s="5"/>
      <c r="E1672" s="71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3"/>
      <c r="Q1672" s="33"/>
      <c r="R1672" s="39"/>
      <c r="S1672" s="39"/>
      <c r="T1672" s="39"/>
      <c r="U1672" s="35"/>
      <c r="V1672" s="35"/>
      <c r="W1672" s="35"/>
      <c r="X1672" s="35"/>
      <c r="Y1672" s="35"/>
      <c r="Z1672" s="35"/>
      <c r="AA1672" s="35"/>
    </row>
    <row r="1673" spans="4:27" s="7" customFormat="1" ht="17.25" customHeight="1">
      <c r="D1673" s="5"/>
      <c r="E1673" s="98">
        <v>2040</v>
      </c>
      <c r="F1673" s="95"/>
      <c r="G1673" s="95"/>
      <c r="H1673" s="95"/>
      <c r="I1673" s="95"/>
      <c r="J1673" s="95" t="s">
        <v>55</v>
      </c>
      <c r="K1673" s="95"/>
      <c r="L1673" s="95"/>
      <c r="M1673" s="95"/>
      <c r="N1673" s="95"/>
      <c r="O1673" s="95"/>
      <c r="P1673" s="33"/>
      <c r="Q1673" s="33"/>
      <c r="R1673" s="114">
        <v>10600</v>
      </c>
      <c r="S1673" s="114"/>
      <c r="T1673" s="114"/>
      <c r="U1673" s="35"/>
      <c r="V1673" s="35"/>
      <c r="W1673" s="35"/>
      <c r="X1673" s="35"/>
      <c r="Y1673" s="35"/>
      <c r="Z1673" s="35"/>
      <c r="AA1673" s="35"/>
    </row>
    <row r="1674" spans="4:27" s="7" customFormat="1" ht="17.25" customHeight="1">
      <c r="D1674" s="5"/>
      <c r="E1674" s="71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3"/>
      <c r="Q1674" s="33"/>
      <c r="R1674" s="39"/>
      <c r="S1674" s="39"/>
      <c r="T1674" s="39"/>
      <c r="U1674" s="35"/>
      <c r="V1674" s="35"/>
      <c r="W1674" s="35"/>
      <c r="X1674" s="35"/>
      <c r="Y1674" s="35"/>
      <c r="Z1674" s="35"/>
      <c r="AA1674" s="35"/>
    </row>
    <row r="1675" spans="4:27" s="7" customFormat="1" ht="17.25" customHeight="1">
      <c r="D1675" s="5"/>
      <c r="E1675" s="98">
        <v>2050</v>
      </c>
      <c r="F1675" s="95"/>
      <c r="G1675" s="95"/>
      <c r="H1675" s="95"/>
      <c r="I1675" s="95"/>
      <c r="J1675" s="95" t="s">
        <v>91</v>
      </c>
      <c r="K1675" s="95"/>
      <c r="L1675" s="95"/>
      <c r="M1675" s="95"/>
      <c r="N1675" s="95"/>
      <c r="O1675" s="95"/>
      <c r="P1675" s="33"/>
      <c r="Q1675" s="33"/>
      <c r="R1675" s="114">
        <v>700</v>
      </c>
      <c r="S1675" s="114"/>
      <c r="T1675" s="114"/>
      <c r="U1675" s="35"/>
      <c r="V1675" s="35"/>
      <c r="W1675" s="35"/>
      <c r="X1675" s="35"/>
      <c r="Y1675" s="35"/>
      <c r="Z1675" s="35"/>
      <c r="AA1675" s="35"/>
    </row>
    <row r="1676" spans="4:27" s="7" customFormat="1" ht="17.25" customHeight="1">
      <c r="D1676" s="5"/>
      <c r="E1676" s="71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3"/>
      <c r="Q1676" s="33"/>
      <c r="R1676" s="39"/>
      <c r="S1676" s="39"/>
      <c r="T1676" s="39"/>
      <c r="U1676" s="35"/>
      <c r="V1676" s="35"/>
      <c r="W1676" s="35"/>
      <c r="X1676" s="35"/>
      <c r="Y1676" s="35"/>
      <c r="Z1676" s="35"/>
      <c r="AA1676" s="35"/>
    </row>
    <row r="1677" spans="4:27" s="7" customFormat="1" ht="17.25" customHeight="1">
      <c r="D1677" s="5"/>
      <c r="E1677" s="98">
        <v>2060</v>
      </c>
      <c r="F1677" s="95"/>
      <c r="G1677" s="95"/>
      <c r="H1677" s="95"/>
      <c r="I1677" s="95"/>
      <c r="J1677" s="95" t="s">
        <v>83</v>
      </c>
      <c r="K1677" s="95"/>
      <c r="L1677" s="95"/>
      <c r="M1677" s="95"/>
      <c r="N1677" s="95"/>
      <c r="O1677" s="95"/>
      <c r="P1677" s="33"/>
      <c r="Q1677" s="33"/>
      <c r="R1677" s="114">
        <v>1025</v>
      </c>
      <c r="S1677" s="114"/>
      <c r="T1677" s="114"/>
      <c r="U1677" s="35"/>
      <c r="V1677" s="35"/>
      <c r="W1677" s="35"/>
      <c r="X1677" s="35"/>
      <c r="Y1677" s="35"/>
      <c r="Z1677" s="35"/>
      <c r="AA1677" s="35"/>
    </row>
    <row r="1678" spans="4:27" s="7" customFormat="1" ht="17.25" customHeight="1">
      <c r="D1678" s="5"/>
      <c r="E1678" s="71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3"/>
      <c r="Q1678" s="33"/>
      <c r="R1678" s="39"/>
      <c r="S1678" s="39"/>
      <c r="T1678" s="39"/>
      <c r="U1678" s="35"/>
      <c r="V1678" s="35"/>
      <c r="W1678" s="35"/>
      <c r="X1678" s="35"/>
      <c r="Y1678" s="35"/>
      <c r="Z1678" s="35"/>
      <c r="AA1678" s="35"/>
    </row>
    <row r="1679" spans="4:27" s="7" customFormat="1" ht="17.25" customHeight="1">
      <c r="D1679" s="5"/>
      <c r="E1679" s="98">
        <v>2200</v>
      </c>
      <c r="F1679" s="95"/>
      <c r="G1679" s="95"/>
      <c r="H1679" s="95"/>
      <c r="I1679" s="95"/>
      <c r="J1679" s="95" t="s">
        <v>56</v>
      </c>
      <c r="K1679" s="95"/>
      <c r="L1679" s="95"/>
      <c r="M1679" s="95"/>
      <c r="N1679" s="95"/>
      <c r="O1679" s="95"/>
      <c r="P1679" s="33"/>
      <c r="Q1679" s="33"/>
      <c r="R1679" s="114">
        <v>225</v>
      </c>
      <c r="S1679" s="114"/>
      <c r="T1679" s="114"/>
      <c r="U1679" s="35"/>
      <c r="V1679" s="35"/>
      <c r="W1679" s="35"/>
      <c r="X1679" s="35"/>
      <c r="Y1679" s="35"/>
      <c r="Z1679" s="35"/>
      <c r="AA1679" s="35"/>
    </row>
    <row r="1680" spans="4:27" s="7" customFormat="1" ht="17.25" customHeight="1">
      <c r="D1680" s="5"/>
      <c r="E1680" s="71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3"/>
      <c r="Q1680" s="33"/>
      <c r="R1680" s="39"/>
      <c r="S1680" s="39"/>
      <c r="T1680" s="39"/>
      <c r="U1680" s="35"/>
      <c r="V1680" s="35"/>
      <c r="W1680" s="35"/>
      <c r="X1680" s="35"/>
      <c r="Y1680" s="35"/>
      <c r="Z1680" s="35"/>
      <c r="AA1680" s="35"/>
    </row>
    <row r="1681" spans="4:27" s="7" customFormat="1" ht="17.25" customHeight="1">
      <c r="D1681" s="5"/>
      <c r="E1681" s="98">
        <v>2610</v>
      </c>
      <c r="F1681" s="95"/>
      <c r="G1681" s="95"/>
      <c r="H1681" s="95"/>
      <c r="I1681" s="95"/>
      <c r="J1681" s="95" t="s">
        <v>64</v>
      </c>
      <c r="K1681" s="95"/>
      <c r="L1681" s="95"/>
      <c r="M1681" s="95"/>
      <c r="N1681" s="95"/>
      <c r="O1681" s="95"/>
      <c r="P1681" s="33"/>
      <c r="Q1681" s="33"/>
      <c r="R1681" s="114">
        <v>2000</v>
      </c>
      <c r="S1681" s="114"/>
      <c r="T1681" s="114"/>
      <c r="U1681" s="35"/>
      <c r="V1681" s="35"/>
      <c r="W1681" s="35"/>
      <c r="X1681" s="35"/>
      <c r="Y1681" s="35"/>
      <c r="Z1681" s="35"/>
      <c r="AA1681" s="35"/>
    </row>
    <row r="1682" spans="4:27" s="7" customFormat="1" ht="17.25" customHeight="1">
      <c r="D1682" s="5"/>
      <c r="E1682" s="71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3"/>
      <c r="Q1682" s="33"/>
      <c r="R1682" s="39"/>
      <c r="S1682" s="39"/>
      <c r="T1682" s="39"/>
      <c r="U1682" s="35"/>
      <c r="V1682" s="35"/>
      <c r="W1682" s="35"/>
      <c r="X1682" s="35"/>
      <c r="Y1682" s="35"/>
      <c r="Z1682" s="35"/>
      <c r="AA1682" s="35"/>
    </row>
    <row r="1683" spans="4:27" s="7" customFormat="1" ht="17.25" customHeight="1">
      <c r="D1683" s="5"/>
      <c r="E1683" s="98">
        <v>2855</v>
      </c>
      <c r="F1683" s="95"/>
      <c r="G1683" s="95"/>
      <c r="H1683" s="95"/>
      <c r="I1683" s="95"/>
      <c r="J1683" s="95" t="s">
        <v>139</v>
      </c>
      <c r="K1683" s="95"/>
      <c r="L1683" s="95"/>
      <c r="M1683" s="95"/>
      <c r="N1683" s="95"/>
      <c r="O1683" s="95"/>
      <c r="P1683" s="33"/>
      <c r="Q1683" s="33"/>
      <c r="R1683" s="118">
        <v>500</v>
      </c>
      <c r="S1683" s="118"/>
      <c r="T1683" s="118"/>
      <c r="U1683" s="35"/>
      <c r="V1683" s="35"/>
      <c r="W1683" s="35"/>
      <c r="X1683" s="35"/>
      <c r="Y1683" s="35"/>
      <c r="Z1683" s="35"/>
      <c r="AA1683" s="35"/>
    </row>
    <row r="1684" spans="4:27" s="7" customFormat="1" ht="17.25" customHeight="1">
      <c r="D1684" s="5"/>
      <c r="E1684" s="71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3"/>
      <c r="Q1684" s="33"/>
      <c r="R1684" s="63"/>
      <c r="S1684" s="35"/>
      <c r="T1684" s="35"/>
      <c r="U1684" s="35"/>
      <c r="V1684" s="35"/>
      <c r="W1684" s="35"/>
      <c r="X1684" s="35"/>
      <c r="Y1684" s="35"/>
      <c r="Z1684" s="35"/>
      <c r="AA1684" s="35"/>
    </row>
    <row r="1685" spans="4:27" s="7" customFormat="1" ht="21" customHeight="1">
      <c r="D1685" s="5"/>
      <c r="E1685" s="99" t="s">
        <v>373</v>
      </c>
      <c r="F1685" s="99"/>
      <c r="G1685" s="99"/>
      <c r="H1685" s="99"/>
      <c r="I1685" s="99"/>
      <c r="J1685" s="99"/>
      <c r="K1685" s="99"/>
      <c r="L1685" s="99"/>
      <c r="M1685" s="99"/>
      <c r="N1685" s="99"/>
      <c r="O1685" s="99"/>
      <c r="P1685" s="33"/>
      <c r="Q1685" s="33"/>
      <c r="R1685" s="100">
        <f>SUM(R1667:T1683)</f>
        <v>112800</v>
      </c>
      <c r="S1685" s="101"/>
      <c r="T1685" s="101"/>
      <c r="U1685" s="35"/>
      <c r="V1685" s="35"/>
      <c r="W1685" s="35"/>
      <c r="X1685" s="35"/>
      <c r="Y1685" s="35"/>
      <c r="Z1685" s="35"/>
      <c r="AA1685" s="35"/>
    </row>
    <row r="1686" spans="4:27" s="7" customFormat="1" ht="21" customHeight="1">
      <c r="D1686" s="5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3"/>
      <c r="Q1686" s="33"/>
      <c r="R1686" s="34"/>
      <c r="S1686" s="35"/>
      <c r="T1686" s="35"/>
      <c r="U1686" s="35"/>
      <c r="V1686" s="35"/>
      <c r="W1686" s="35"/>
      <c r="X1686" s="35"/>
      <c r="Y1686" s="35"/>
      <c r="Z1686" s="35"/>
      <c r="AA1686" s="35"/>
    </row>
    <row r="1687" spans="4:27" s="7" customFormat="1" ht="24.75" customHeight="1">
      <c r="D1687" s="5"/>
      <c r="E1687" s="62" t="s">
        <v>263</v>
      </c>
      <c r="F1687" s="38"/>
      <c r="G1687" s="38"/>
      <c r="H1687" s="38"/>
      <c r="I1687" s="38"/>
      <c r="J1687" s="79" t="s">
        <v>375</v>
      </c>
      <c r="K1687" s="38"/>
      <c r="L1687" s="38"/>
      <c r="M1687" s="38"/>
      <c r="N1687" s="38"/>
      <c r="O1687" s="116" t="s">
        <v>376</v>
      </c>
      <c r="P1687" s="116"/>
      <c r="Q1687" s="116"/>
      <c r="R1687" s="116"/>
      <c r="S1687" s="116"/>
      <c r="T1687" s="116"/>
      <c r="U1687" s="37"/>
      <c r="V1687" s="37"/>
      <c r="W1687" s="37"/>
      <c r="X1687" s="37"/>
      <c r="Y1687" s="37"/>
      <c r="Z1687" s="37"/>
      <c r="AA1687" s="37"/>
    </row>
    <row r="1688" spans="4:27" s="7" customFormat="1" ht="21.75" customHeight="1">
      <c r="D1688" s="5"/>
      <c r="E1688" s="98">
        <v>2000</v>
      </c>
      <c r="F1688" s="95"/>
      <c r="G1688" s="95"/>
      <c r="H1688" s="95"/>
      <c r="I1688" s="95"/>
      <c r="J1688" s="95" t="s">
        <v>50</v>
      </c>
      <c r="K1688" s="95"/>
      <c r="L1688" s="95"/>
      <c r="M1688" s="95"/>
      <c r="N1688" s="95"/>
      <c r="O1688" s="95"/>
      <c r="P1688" s="33"/>
      <c r="Q1688" s="33"/>
      <c r="R1688" s="115">
        <v>33600</v>
      </c>
      <c r="S1688" s="115"/>
      <c r="T1688" s="115"/>
      <c r="U1688" s="35"/>
      <c r="V1688" s="35"/>
      <c r="W1688" s="35"/>
      <c r="X1688" s="35"/>
      <c r="Y1688" s="35"/>
      <c r="Z1688" s="35"/>
      <c r="AA1688" s="35"/>
    </row>
    <row r="1689" spans="4:27" s="7" customFormat="1" ht="17.25" customHeight="1">
      <c r="D1689" s="5"/>
      <c r="E1689" s="71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3"/>
      <c r="Q1689" s="33"/>
      <c r="R1689" s="39"/>
      <c r="S1689" s="39"/>
      <c r="T1689" s="39"/>
      <c r="U1689" s="35"/>
      <c r="V1689" s="35"/>
      <c r="W1689" s="35"/>
      <c r="X1689" s="35"/>
      <c r="Y1689" s="35"/>
      <c r="Z1689" s="35"/>
      <c r="AA1689" s="35"/>
    </row>
    <row r="1690" spans="4:27" s="7" customFormat="1" ht="17.25" customHeight="1">
      <c r="D1690" s="5"/>
      <c r="E1690" s="98">
        <v>2030</v>
      </c>
      <c r="F1690" s="95"/>
      <c r="G1690" s="95"/>
      <c r="H1690" s="95"/>
      <c r="I1690" s="95"/>
      <c r="J1690" s="95" t="s">
        <v>53</v>
      </c>
      <c r="K1690" s="95"/>
      <c r="L1690" s="95"/>
      <c r="M1690" s="95"/>
      <c r="N1690" s="95"/>
      <c r="O1690" s="95"/>
      <c r="P1690" s="33"/>
      <c r="Q1690" s="33"/>
      <c r="R1690" s="114">
        <v>2600</v>
      </c>
      <c r="S1690" s="114"/>
      <c r="T1690" s="114"/>
      <c r="U1690" s="35"/>
      <c r="V1690" s="35"/>
      <c r="W1690" s="35"/>
      <c r="X1690" s="35"/>
      <c r="Y1690" s="35"/>
      <c r="Z1690" s="35"/>
      <c r="AA1690" s="35"/>
    </row>
    <row r="1691" spans="4:27" s="7" customFormat="1" ht="17.25" customHeight="1">
      <c r="D1691" s="5"/>
      <c r="E1691" s="71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3"/>
      <c r="Q1691" s="33"/>
      <c r="R1691" s="39"/>
      <c r="S1691" s="39"/>
      <c r="T1691" s="39"/>
      <c r="U1691" s="35"/>
      <c r="V1691" s="35"/>
      <c r="W1691" s="35"/>
      <c r="X1691" s="35"/>
      <c r="Y1691" s="35"/>
      <c r="Z1691" s="35"/>
      <c r="AA1691" s="35"/>
    </row>
    <row r="1692" spans="4:27" s="7" customFormat="1" ht="17.25" customHeight="1">
      <c r="D1692" s="5"/>
      <c r="E1692" s="98">
        <v>2038</v>
      </c>
      <c r="F1692" s="95"/>
      <c r="G1692" s="95"/>
      <c r="H1692" s="95"/>
      <c r="I1692" s="95"/>
      <c r="J1692" s="95" t="s">
        <v>54</v>
      </c>
      <c r="K1692" s="95"/>
      <c r="L1692" s="95"/>
      <c r="M1692" s="95"/>
      <c r="N1692" s="95"/>
      <c r="O1692" s="95"/>
      <c r="P1692" s="33"/>
      <c r="Q1692" s="33"/>
      <c r="R1692" s="114">
        <v>5200</v>
      </c>
      <c r="S1692" s="114"/>
      <c r="T1692" s="114"/>
      <c r="U1692" s="35"/>
      <c r="V1692" s="35"/>
      <c r="W1692" s="35"/>
      <c r="X1692" s="35"/>
      <c r="Y1692" s="35"/>
      <c r="Z1692" s="35"/>
      <c r="AA1692" s="35"/>
    </row>
    <row r="1693" spans="4:27" s="7" customFormat="1" ht="17.25" customHeight="1">
      <c r="D1693" s="5"/>
      <c r="E1693" s="71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3"/>
      <c r="Q1693" s="33"/>
      <c r="R1693" s="39"/>
      <c r="S1693" s="39"/>
      <c r="T1693" s="39"/>
      <c r="U1693" s="35"/>
      <c r="V1693" s="35"/>
      <c r="W1693" s="35"/>
      <c r="X1693" s="35"/>
      <c r="Y1693" s="35"/>
      <c r="Z1693" s="35"/>
      <c r="AA1693" s="35"/>
    </row>
    <row r="1694" spans="4:27" s="7" customFormat="1" ht="17.25" customHeight="1">
      <c r="D1694" s="5"/>
      <c r="E1694" s="98">
        <v>2040</v>
      </c>
      <c r="F1694" s="95"/>
      <c r="G1694" s="95"/>
      <c r="H1694" s="95"/>
      <c r="I1694" s="95"/>
      <c r="J1694" s="95" t="s">
        <v>55</v>
      </c>
      <c r="K1694" s="95"/>
      <c r="L1694" s="95"/>
      <c r="M1694" s="95"/>
      <c r="N1694" s="95"/>
      <c r="O1694" s="95"/>
      <c r="P1694" s="33"/>
      <c r="Q1694" s="33"/>
      <c r="R1694" s="114">
        <v>10600</v>
      </c>
      <c r="S1694" s="114"/>
      <c r="T1694" s="114"/>
      <c r="U1694" s="35"/>
      <c r="V1694" s="35"/>
      <c r="W1694" s="35"/>
      <c r="X1694" s="35"/>
      <c r="Y1694" s="35"/>
      <c r="Z1694" s="35"/>
      <c r="AA1694" s="35"/>
    </row>
    <row r="1695" spans="4:27" s="7" customFormat="1" ht="17.25" customHeight="1">
      <c r="D1695" s="5"/>
      <c r="E1695" s="71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3"/>
      <c r="Q1695" s="33"/>
      <c r="R1695" s="39"/>
      <c r="S1695" s="39"/>
      <c r="T1695" s="39"/>
      <c r="U1695" s="35"/>
      <c r="V1695" s="35"/>
      <c r="W1695" s="35"/>
      <c r="X1695" s="35"/>
      <c r="Y1695" s="35"/>
      <c r="Z1695" s="35"/>
      <c r="AA1695" s="35"/>
    </row>
    <row r="1696" spans="4:27" s="7" customFormat="1" ht="17.25" customHeight="1">
      <c r="D1696" s="5"/>
      <c r="E1696" s="98">
        <v>2050</v>
      </c>
      <c r="F1696" s="95"/>
      <c r="G1696" s="95"/>
      <c r="H1696" s="95"/>
      <c r="I1696" s="95"/>
      <c r="J1696" s="95" t="s">
        <v>91</v>
      </c>
      <c r="K1696" s="95"/>
      <c r="L1696" s="95"/>
      <c r="M1696" s="95"/>
      <c r="N1696" s="95"/>
      <c r="O1696" s="95"/>
      <c r="P1696" s="33"/>
      <c r="Q1696" s="33"/>
      <c r="R1696" s="114">
        <v>700</v>
      </c>
      <c r="S1696" s="114"/>
      <c r="T1696" s="114"/>
      <c r="U1696" s="35"/>
      <c r="V1696" s="35"/>
      <c r="W1696" s="35"/>
      <c r="X1696" s="35"/>
      <c r="Y1696" s="35"/>
      <c r="Z1696" s="35"/>
      <c r="AA1696" s="35"/>
    </row>
    <row r="1697" spans="4:27" s="7" customFormat="1" ht="17.25" customHeight="1">
      <c r="D1697" s="5"/>
      <c r="E1697" s="71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3"/>
      <c r="Q1697" s="33"/>
      <c r="R1697" s="39"/>
      <c r="S1697" s="39"/>
      <c r="T1697" s="39"/>
      <c r="U1697" s="35"/>
      <c r="V1697" s="35"/>
      <c r="W1697" s="35"/>
      <c r="X1697" s="35"/>
      <c r="Y1697" s="35"/>
      <c r="Z1697" s="35"/>
      <c r="AA1697" s="35"/>
    </row>
    <row r="1698" spans="4:27" s="7" customFormat="1" ht="17.25" customHeight="1">
      <c r="D1698" s="5"/>
      <c r="E1698" s="98">
        <v>2060</v>
      </c>
      <c r="F1698" s="95"/>
      <c r="G1698" s="95"/>
      <c r="H1698" s="95"/>
      <c r="I1698" s="95"/>
      <c r="J1698" s="95" t="s">
        <v>83</v>
      </c>
      <c r="K1698" s="95"/>
      <c r="L1698" s="95"/>
      <c r="M1698" s="95"/>
      <c r="N1698" s="95"/>
      <c r="O1698" s="95"/>
      <c r="P1698" s="33"/>
      <c r="Q1698" s="33"/>
      <c r="R1698" s="114">
        <v>1100</v>
      </c>
      <c r="S1698" s="114"/>
      <c r="T1698" s="114"/>
      <c r="U1698" s="35"/>
      <c r="V1698" s="35"/>
      <c r="W1698" s="35"/>
      <c r="X1698" s="35"/>
      <c r="Y1698" s="35"/>
      <c r="Z1698" s="35"/>
      <c r="AA1698" s="35"/>
    </row>
    <row r="1699" spans="4:27" s="7" customFormat="1" ht="17.25" customHeight="1">
      <c r="D1699" s="5"/>
      <c r="E1699" s="71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3"/>
      <c r="Q1699" s="33"/>
      <c r="R1699" s="39"/>
      <c r="S1699" s="39"/>
      <c r="T1699" s="39"/>
      <c r="U1699" s="35"/>
      <c r="V1699" s="35"/>
      <c r="W1699" s="35"/>
      <c r="X1699" s="35"/>
      <c r="Y1699" s="35"/>
      <c r="Z1699" s="35"/>
      <c r="AA1699" s="35"/>
    </row>
    <row r="1700" spans="4:27" s="7" customFormat="1" ht="17.25" customHeight="1">
      <c r="D1700" s="5"/>
      <c r="E1700" s="98">
        <v>2200</v>
      </c>
      <c r="F1700" s="95"/>
      <c r="G1700" s="95"/>
      <c r="H1700" s="95"/>
      <c r="I1700" s="95"/>
      <c r="J1700" s="95" t="s">
        <v>56</v>
      </c>
      <c r="K1700" s="95"/>
      <c r="L1700" s="95"/>
      <c r="M1700" s="95"/>
      <c r="N1700" s="95"/>
      <c r="O1700" s="95"/>
      <c r="P1700" s="33"/>
      <c r="Q1700" s="33"/>
      <c r="R1700" s="114">
        <v>180</v>
      </c>
      <c r="S1700" s="114"/>
      <c r="T1700" s="114"/>
      <c r="U1700" s="35"/>
      <c r="V1700" s="35"/>
      <c r="W1700" s="35"/>
      <c r="X1700" s="35"/>
      <c r="Y1700" s="35"/>
      <c r="Z1700" s="35"/>
      <c r="AA1700" s="35"/>
    </row>
    <row r="1701" spans="4:27" s="7" customFormat="1" ht="17.25" customHeight="1">
      <c r="D1701" s="5"/>
      <c r="E1701" s="71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3"/>
      <c r="Q1701" s="33"/>
      <c r="R1701" s="39"/>
      <c r="S1701" s="39"/>
      <c r="T1701" s="39"/>
      <c r="U1701" s="35"/>
      <c r="V1701" s="35"/>
      <c r="W1701" s="35"/>
      <c r="X1701" s="35"/>
      <c r="Y1701" s="35"/>
      <c r="Z1701" s="35"/>
      <c r="AA1701" s="35"/>
    </row>
    <row r="1702" spans="4:27" s="7" customFormat="1" ht="17.25" customHeight="1">
      <c r="D1702" s="5"/>
      <c r="E1702" s="98">
        <v>2610</v>
      </c>
      <c r="F1702" s="95"/>
      <c r="G1702" s="95"/>
      <c r="H1702" s="95"/>
      <c r="I1702" s="95"/>
      <c r="J1702" s="95" t="s">
        <v>64</v>
      </c>
      <c r="K1702" s="95"/>
      <c r="L1702" s="95"/>
      <c r="M1702" s="95"/>
      <c r="N1702" s="95"/>
      <c r="O1702" s="95"/>
      <c r="P1702" s="33"/>
      <c r="Q1702" s="33"/>
      <c r="R1702" s="114">
        <v>1000</v>
      </c>
      <c r="S1702" s="114"/>
      <c r="T1702" s="114"/>
      <c r="U1702" s="35"/>
      <c r="V1702" s="35"/>
      <c r="W1702" s="35"/>
      <c r="X1702" s="35"/>
      <c r="Y1702" s="35"/>
      <c r="Z1702" s="35"/>
      <c r="AA1702" s="35"/>
    </row>
    <row r="1703" spans="4:27" s="7" customFormat="1" ht="17.25" customHeight="1">
      <c r="D1703" s="5"/>
      <c r="E1703" s="71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3"/>
      <c r="Q1703" s="33"/>
      <c r="R1703" s="39"/>
      <c r="S1703" s="39"/>
      <c r="T1703" s="39"/>
      <c r="U1703" s="35"/>
      <c r="V1703" s="35"/>
      <c r="W1703" s="35"/>
      <c r="X1703" s="35"/>
      <c r="Y1703" s="35"/>
      <c r="Z1703" s="35"/>
      <c r="AA1703" s="35"/>
    </row>
    <row r="1704" spans="4:27" s="7" customFormat="1" ht="17.25" customHeight="1">
      <c r="D1704" s="5"/>
      <c r="E1704" s="98">
        <v>2855</v>
      </c>
      <c r="F1704" s="95"/>
      <c r="G1704" s="95"/>
      <c r="H1704" s="95"/>
      <c r="I1704" s="95"/>
      <c r="J1704" s="95" t="s">
        <v>139</v>
      </c>
      <c r="K1704" s="95"/>
      <c r="L1704" s="95"/>
      <c r="M1704" s="95"/>
      <c r="N1704" s="95"/>
      <c r="O1704" s="95"/>
      <c r="P1704" s="33"/>
      <c r="Q1704" s="33"/>
      <c r="R1704" s="118">
        <v>200</v>
      </c>
      <c r="S1704" s="118"/>
      <c r="T1704" s="118"/>
      <c r="U1704" s="35"/>
      <c r="V1704" s="35"/>
      <c r="W1704" s="35"/>
      <c r="X1704" s="35"/>
      <c r="Y1704" s="35"/>
      <c r="Z1704" s="35"/>
      <c r="AA1704" s="35"/>
    </row>
    <row r="1705" spans="4:27" s="7" customFormat="1" ht="17.25" customHeight="1">
      <c r="D1705" s="5"/>
      <c r="E1705" s="71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3"/>
      <c r="Q1705" s="33"/>
      <c r="R1705" s="63"/>
      <c r="S1705" s="35"/>
      <c r="T1705" s="35"/>
      <c r="U1705" s="35"/>
      <c r="V1705" s="35"/>
      <c r="W1705" s="35"/>
      <c r="X1705" s="35"/>
      <c r="Y1705" s="35"/>
      <c r="Z1705" s="35"/>
      <c r="AA1705" s="35"/>
    </row>
    <row r="1706" spans="4:27" s="7" customFormat="1" ht="21.75" customHeight="1">
      <c r="D1706" s="5"/>
      <c r="E1706" s="99" t="s">
        <v>374</v>
      </c>
      <c r="F1706" s="99"/>
      <c r="G1706" s="99"/>
      <c r="H1706" s="99"/>
      <c r="I1706" s="99"/>
      <c r="J1706" s="99"/>
      <c r="K1706" s="99"/>
      <c r="L1706" s="99"/>
      <c r="M1706" s="99"/>
      <c r="N1706" s="99"/>
      <c r="O1706" s="99"/>
      <c r="P1706" s="33"/>
      <c r="Q1706" s="33"/>
      <c r="R1706" s="100">
        <f>SUM(R1688:T1704)</f>
        <v>55180</v>
      </c>
      <c r="S1706" s="101"/>
      <c r="T1706" s="101"/>
      <c r="U1706" s="35"/>
      <c r="V1706" s="35"/>
      <c r="W1706" s="35"/>
      <c r="X1706" s="35"/>
      <c r="Y1706" s="35"/>
      <c r="Z1706" s="35"/>
      <c r="AA1706" s="35"/>
    </row>
    <row r="1707" spans="4:27" s="7" customFormat="1" ht="17.25" customHeight="1">
      <c r="D1707" s="5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3"/>
      <c r="Q1707" s="33"/>
      <c r="R1707" s="34"/>
      <c r="S1707" s="35"/>
      <c r="T1707" s="35"/>
      <c r="U1707" s="35"/>
      <c r="V1707" s="35"/>
      <c r="W1707" s="35"/>
      <c r="X1707" s="35"/>
      <c r="Y1707" s="35"/>
      <c r="Z1707" s="35"/>
      <c r="AA1707" s="35"/>
    </row>
    <row r="1708" spans="4:27" s="7" customFormat="1" ht="24" customHeight="1">
      <c r="D1708" s="5"/>
      <c r="E1708" s="62" t="s">
        <v>263</v>
      </c>
      <c r="F1708" s="38"/>
      <c r="G1708" s="38"/>
      <c r="H1708" s="38"/>
      <c r="I1708" s="38"/>
      <c r="J1708" s="79" t="s">
        <v>377</v>
      </c>
      <c r="K1708" s="38"/>
      <c r="L1708" s="38"/>
      <c r="M1708" s="38"/>
      <c r="N1708" s="38"/>
      <c r="O1708" s="116" t="s">
        <v>378</v>
      </c>
      <c r="P1708" s="116"/>
      <c r="Q1708" s="116"/>
      <c r="R1708" s="116"/>
      <c r="S1708" s="116"/>
      <c r="T1708" s="116"/>
      <c r="U1708" s="37"/>
      <c r="V1708" s="37"/>
      <c r="W1708" s="37"/>
      <c r="X1708" s="37"/>
      <c r="Y1708" s="37"/>
      <c r="Z1708" s="37"/>
      <c r="AA1708" s="37"/>
    </row>
    <row r="1709" spans="4:27" s="7" customFormat="1" ht="17.25" customHeight="1">
      <c r="D1709" s="5"/>
      <c r="E1709" s="98">
        <v>2000</v>
      </c>
      <c r="F1709" s="95"/>
      <c r="G1709" s="95"/>
      <c r="H1709" s="95"/>
      <c r="I1709" s="95"/>
      <c r="J1709" s="95" t="s">
        <v>50</v>
      </c>
      <c r="K1709" s="95"/>
      <c r="L1709" s="95"/>
      <c r="M1709" s="95"/>
      <c r="N1709" s="95"/>
      <c r="O1709" s="95"/>
      <c r="P1709" s="33"/>
      <c r="Q1709" s="33"/>
      <c r="R1709" s="115">
        <v>183500</v>
      </c>
      <c r="S1709" s="115"/>
      <c r="T1709" s="115"/>
      <c r="U1709" s="35"/>
      <c r="V1709" s="35"/>
      <c r="W1709" s="35"/>
      <c r="X1709" s="35"/>
      <c r="Y1709" s="35"/>
      <c r="Z1709" s="35"/>
      <c r="AA1709" s="35"/>
    </row>
    <row r="1710" spans="4:27" s="7" customFormat="1" ht="17.25" customHeight="1">
      <c r="D1710" s="5"/>
      <c r="E1710" s="71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3"/>
      <c r="Q1710" s="33"/>
      <c r="R1710" s="42"/>
      <c r="S1710" s="42"/>
      <c r="T1710" s="42"/>
      <c r="U1710" s="35"/>
      <c r="V1710" s="35"/>
      <c r="W1710" s="35"/>
      <c r="X1710" s="35"/>
      <c r="Y1710" s="35"/>
      <c r="Z1710" s="35"/>
      <c r="AA1710" s="35"/>
    </row>
    <row r="1711" spans="4:27" s="7" customFormat="1" ht="23.25" customHeight="1">
      <c r="D1711" s="5"/>
      <c r="E1711" s="98">
        <v>2030</v>
      </c>
      <c r="F1711" s="95"/>
      <c r="G1711" s="95"/>
      <c r="H1711" s="95"/>
      <c r="I1711" s="95"/>
      <c r="J1711" s="95" t="s">
        <v>53</v>
      </c>
      <c r="K1711" s="95"/>
      <c r="L1711" s="95"/>
      <c r="M1711" s="95"/>
      <c r="N1711" s="95"/>
      <c r="O1711" s="95"/>
      <c r="P1711" s="33"/>
      <c r="Q1711" s="33"/>
      <c r="R1711" s="114">
        <v>14100</v>
      </c>
      <c r="S1711" s="101"/>
      <c r="T1711" s="101"/>
      <c r="U1711" s="35"/>
      <c r="V1711" s="35"/>
      <c r="W1711" s="35"/>
      <c r="X1711" s="35"/>
      <c r="Y1711" s="35"/>
      <c r="Z1711" s="35"/>
      <c r="AA1711" s="35"/>
    </row>
    <row r="1712" spans="4:27" s="7" customFormat="1" ht="17.25" customHeight="1">
      <c r="D1712" s="5"/>
      <c r="E1712" s="71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3"/>
      <c r="Q1712" s="33"/>
      <c r="R1712" s="39"/>
      <c r="S1712" s="35"/>
      <c r="T1712" s="35"/>
      <c r="U1712" s="35"/>
      <c r="V1712" s="35"/>
      <c r="W1712" s="35"/>
      <c r="X1712" s="35"/>
      <c r="Y1712" s="35"/>
      <c r="Z1712" s="35"/>
      <c r="AA1712" s="35"/>
    </row>
    <row r="1713" spans="4:27" s="7" customFormat="1" ht="21.75" customHeight="1">
      <c r="D1713" s="5"/>
      <c r="E1713" s="98">
        <v>2036</v>
      </c>
      <c r="F1713" s="95"/>
      <c r="G1713" s="95"/>
      <c r="H1713" s="95"/>
      <c r="I1713" s="95"/>
      <c r="J1713" s="95" t="s">
        <v>82</v>
      </c>
      <c r="K1713" s="95"/>
      <c r="L1713" s="95"/>
      <c r="M1713" s="95"/>
      <c r="N1713" s="95"/>
      <c r="O1713" s="95"/>
      <c r="P1713" s="33"/>
      <c r="Q1713" s="33"/>
      <c r="R1713" s="114">
        <v>23000</v>
      </c>
      <c r="S1713" s="101"/>
      <c r="T1713" s="101"/>
      <c r="U1713" s="35"/>
      <c r="V1713" s="35"/>
      <c r="W1713" s="35"/>
      <c r="X1713" s="35"/>
      <c r="Y1713" s="35"/>
      <c r="Z1713" s="35"/>
      <c r="AA1713" s="35"/>
    </row>
    <row r="1714" spans="4:27" s="7" customFormat="1" ht="17.25" customHeight="1">
      <c r="D1714" s="5"/>
      <c r="E1714" s="71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3"/>
      <c r="Q1714" s="33"/>
      <c r="R1714" s="39"/>
      <c r="S1714" s="35"/>
      <c r="T1714" s="35"/>
      <c r="U1714" s="35"/>
      <c r="V1714" s="35"/>
      <c r="W1714" s="35"/>
      <c r="X1714" s="35"/>
      <c r="Y1714" s="35"/>
      <c r="Z1714" s="35"/>
      <c r="AA1714" s="35"/>
    </row>
    <row r="1715" spans="4:27" s="7" customFormat="1" ht="21.75" customHeight="1">
      <c r="D1715" s="5"/>
      <c r="E1715" s="98">
        <v>2040</v>
      </c>
      <c r="F1715" s="95"/>
      <c r="G1715" s="95"/>
      <c r="H1715" s="95"/>
      <c r="I1715" s="95"/>
      <c r="J1715" s="95" t="s">
        <v>55</v>
      </c>
      <c r="K1715" s="95"/>
      <c r="L1715" s="95"/>
      <c r="M1715" s="95"/>
      <c r="N1715" s="95"/>
      <c r="O1715" s="95"/>
      <c r="P1715" s="33"/>
      <c r="Q1715" s="33"/>
      <c r="R1715" s="114">
        <v>21700</v>
      </c>
      <c r="S1715" s="101"/>
      <c r="T1715" s="101"/>
      <c r="U1715" s="35"/>
      <c r="V1715" s="35"/>
      <c r="W1715" s="35"/>
      <c r="X1715" s="35"/>
      <c r="Y1715" s="35"/>
      <c r="Z1715" s="35"/>
      <c r="AA1715" s="35"/>
    </row>
    <row r="1716" spans="4:27" s="7" customFormat="1" ht="17.25" customHeight="1">
      <c r="D1716" s="5"/>
      <c r="E1716" s="71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3"/>
      <c r="Q1716" s="33"/>
      <c r="R1716" s="39"/>
      <c r="S1716" s="35"/>
      <c r="T1716" s="35"/>
      <c r="U1716" s="35"/>
      <c r="V1716" s="35"/>
      <c r="W1716" s="35"/>
      <c r="X1716" s="35"/>
      <c r="Y1716" s="35"/>
      <c r="Z1716" s="35"/>
      <c r="AA1716" s="35"/>
    </row>
    <row r="1717" spans="4:27" s="7" customFormat="1" ht="21.75" customHeight="1">
      <c r="D1717" s="5"/>
      <c r="E1717" s="98">
        <v>2050</v>
      </c>
      <c r="F1717" s="95"/>
      <c r="G1717" s="95"/>
      <c r="H1717" s="95"/>
      <c r="I1717" s="95"/>
      <c r="J1717" s="95" t="s">
        <v>91</v>
      </c>
      <c r="K1717" s="95"/>
      <c r="L1717" s="95"/>
      <c r="M1717" s="95"/>
      <c r="N1717" s="95"/>
      <c r="O1717" s="95"/>
      <c r="P1717" s="33"/>
      <c r="Q1717" s="33"/>
      <c r="R1717" s="114">
        <v>1500</v>
      </c>
      <c r="S1717" s="101"/>
      <c r="T1717" s="101"/>
      <c r="U1717" s="35"/>
      <c r="V1717" s="35"/>
      <c r="W1717" s="35"/>
      <c r="X1717" s="35"/>
      <c r="Y1717" s="35"/>
      <c r="Z1717" s="35"/>
      <c r="AA1717" s="35"/>
    </row>
    <row r="1718" spans="4:27" s="7" customFormat="1" ht="17.25" customHeight="1">
      <c r="D1718" s="5"/>
      <c r="E1718" s="71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3"/>
      <c r="Q1718" s="33"/>
      <c r="R1718" s="39"/>
      <c r="S1718" s="35"/>
      <c r="T1718" s="35"/>
      <c r="U1718" s="35"/>
      <c r="V1718" s="35"/>
      <c r="W1718" s="35"/>
      <c r="X1718" s="35"/>
      <c r="Y1718" s="35"/>
      <c r="Z1718" s="35"/>
      <c r="AA1718" s="35"/>
    </row>
    <row r="1719" spans="4:27" s="7" customFormat="1" ht="21.75" customHeight="1">
      <c r="D1719" s="5"/>
      <c r="E1719" s="98">
        <v>2060</v>
      </c>
      <c r="F1719" s="95"/>
      <c r="G1719" s="95"/>
      <c r="H1719" s="95"/>
      <c r="I1719" s="95"/>
      <c r="J1719" s="95" t="s">
        <v>83</v>
      </c>
      <c r="K1719" s="95"/>
      <c r="L1719" s="95"/>
      <c r="M1719" s="95"/>
      <c r="N1719" s="95"/>
      <c r="O1719" s="95"/>
      <c r="P1719" s="33"/>
      <c r="Q1719" s="33"/>
      <c r="R1719" s="114">
        <v>2400</v>
      </c>
      <c r="S1719" s="101"/>
      <c r="T1719" s="101"/>
      <c r="U1719" s="35"/>
      <c r="V1719" s="35"/>
      <c r="W1719" s="35"/>
      <c r="X1719" s="35"/>
      <c r="Y1719" s="35"/>
      <c r="Z1719" s="35"/>
      <c r="AA1719" s="35"/>
    </row>
    <row r="1720" spans="4:27" s="7" customFormat="1" ht="17.25" customHeight="1">
      <c r="D1720" s="5"/>
      <c r="E1720" s="71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3"/>
      <c r="Q1720" s="33"/>
      <c r="R1720" s="39"/>
      <c r="S1720" s="35"/>
      <c r="T1720" s="35"/>
      <c r="U1720" s="35"/>
      <c r="V1720" s="35"/>
      <c r="W1720" s="35"/>
      <c r="X1720" s="35"/>
      <c r="Y1720" s="35"/>
      <c r="Z1720" s="35"/>
      <c r="AA1720" s="35"/>
    </row>
    <row r="1721" spans="4:27" s="7" customFormat="1" ht="21.75" customHeight="1">
      <c r="D1721" s="5"/>
      <c r="E1721" s="98">
        <v>2100</v>
      </c>
      <c r="F1721" s="95"/>
      <c r="G1721" s="95"/>
      <c r="H1721" s="95"/>
      <c r="I1721" s="95"/>
      <c r="J1721" s="95" t="s">
        <v>84</v>
      </c>
      <c r="K1721" s="95"/>
      <c r="L1721" s="95"/>
      <c r="M1721" s="95"/>
      <c r="N1721" s="95"/>
      <c r="O1721" s="95"/>
      <c r="P1721" s="33"/>
      <c r="Q1721" s="33"/>
      <c r="R1721" s="114">
        <v>1800</v>
      </c>
      <c r="S1721" s="101"/>
      <c r="T1721" s="101"/>
      <c r="U1721" s="35"/>
      <c r="V1721" s="35"/>
      <c r="W1721" s="35"/>
      <c r="X1721" s="35"/>
      <c r="Y1721" s="35"/>
      <c r="Z1721" s="35"/>
      <c r="AA1721" s="35"/>
    </row>
    <row r="1722" spans="4:27" s="7" customFormat="1" ht="17.25" customHeight="1">
      <c r="D1722" s="5"/>
      <c r="E1722" s="71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3"/>
      <c r="Q1722" s="33"/>
      <c r="R1722" s="39"/>
      <c r="S1722" s="35"/>
      <c r="T1722" s="35"/>
      <c r="U1722" s="35"/>
      <c r="V1722" s="35"/>
      <c r="W1722" s="35"/>
      <c r="X1722" s="35"/>
      <c r="Y1722" s="35"/>
      <c r="Z1722" s="35"/>
      <c r="AA1722" s="35"/>
    </row>
    <row r="1723" spans="4:27" s="7" customFormat="1" ht="21" customHeight="1">
      <c r="D1723" s="5"/>
      <c r="E1723" s="98">
        <v>2200</v>
      </c>
      <c r="F1723" s="95"/>
      <c r="G1723" s="95"/>
      <c r="H1723" s="95"/>
      <c r="I1723" s="95"/>
      <c r="J1723" s="95" t="s">
        <v>56</v>
      </c>
      <c r="K1723" s="95"/>
      <c r="L1723" s="95"/>
      <c r="M1723" s="95"/>
      <c r="N1723" s="95"/>
      <c r="O1723" s="95"/>
      <c r="P1723" s="33"/>
      <c r="Q1723" s="33"/>
      <c r="R1723" s="114">
        <v>3700</v>
      </c>
      <c r="S1723" s="101"/>
      <c r="T1723" s="101"/>
      <c r="U1723" s="35"/>
      <c r="V1723" s="35"/>
      <c r="W1723" s="35"/>
      <c r="X1723" s="35"/>
      <c r="Y1723" s="35"/>
      <c r="Z1723" s="35"/>
      <c r="AA1723" s="35"/>
    </row>
    <row r="1724" spans="4:27" s="7" customFormat="1" ht="17.25" customHeight="1">
      <c r="D1724" s="5"/>
      <c r="E1724" s="71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3"/>
      <c r="Q1724" s="33"/>
      <c r="R1724" s="39"/>
      <c r="S1724" s="35"/>
      <c r="T1724" s="35"/>
      <c r="U1724" s="35"/>
      <c r="V1724" s="35"/>
      <c r="W1724" s="35"/>
      <c r="X1724" s="35"/>
      <c r="Y1724" s="35"/>
      <c r="Z1724" s="35"/>
      <c r="AA1724" s="35"/>
    </row>
    <row r="1725" spans="4:27" s="7" customFormat="1" ht="24" customHeight="1">
      <c r="D1725" s="5"/>
      <c r="E1725" s="98">
        <v>2400</v>
      </c>
      <c r="F1725" s="95"/>
      <c r="G1725" s="95"/>
      <c r="H1725" s="95"/>
      <c r="I1725" s="95"/>
      <c r="J1725" s="95" t="s">
        <v>60</v>
      </c>
      <c r="K1725" s="95"/>
      <c r="L1725" s="95"/>
      <c r="M1725" s="95"/>
      <c r="N1725" s="95"/>
      <c r="O1725" s="95"/>
      <c r="P1725" s="33"/>
      <c r="Q1725" s="33"/>
      <c r="R1725" s="114">
        <v>6000</v>
      </c>
      <c r="S1725" s="101"/>
      <c r="T1725" s="101"/>
      <c r="U1725" s="35"/>
      <c r="V1725" s="35"/>
      <c r="W1725" s="35"/>
      <c r="X1725" s="35"/>
      <c r="Y1725" s="35"/>
      <c r="Z1725" s="35"/>
      <c r="AA1725" s="35"/>
    </row>
    <row r="1726" spans="4:27" s="7" customFormat="1" ht="17.25" customHeight="1">
      <c r="D1726" s="5"/>
      <c r="E1726" s="71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3"/>
      <c r="Q1726" s="33"/>
      <c r="R1726" s="39"/>
      <c r="S1726" s="35"/>
      <c r="T1726" s="35"/>
      <c r="U1726" s="35"/>
      <c r="V1726" s="35"/>
      <c r="W1726" s="35"/>
      <c r="X1726" s="35"/>
      <c r="Y1726" s="35"/>
      <c r="Z1726" s="35"/>
      <c r="AA1726" s="35"/>
    </row>
    <row r="1727" spans="4:27" s="7" customFormat="1" ht="24" customHeight="1">
      <c r="D1727" s="5"/>
      <c r="E1727" s="98">
        <v>2460</v>
      </c>
      <c r="F1727" s="95"/>
      <c r="G1727" s="95"/>
      <c r="H1727" s="95"/>
      <c r="I1727" s="95"/>
      <c r="J1727" s="95" t="s">
        <v>63</v>
      </c>
      <c r="K1727" s="95"/>
      <c r="L1727" s="95"/>
      <c r="M1727" s="95"/>
      <c r="N1727" s="95"/>
      <c r="O1727" s="95"/>
      <c r="P1727" s="33"/>
      <c r="Q1727" s="33"/>
      <c r="R1727" s="114">
        <v>1000</v>
      </c>
      <c r="S1727" s="101"/>
      <c r="T1727" s="101"/>
      <c r="U1727" s="35"/>
      <c r="V1727" s="35"/>
      <c r="W1727" s="35"/>
      <c r="X1727" s="35"/>
      <c r="Y1727" s="35"/>
      <c r="Z1727" s="35"/>
      <c r="AA1727" s="35"/>
    </row>
    <row r="1728" spans="4:27" s="7" customFormat="1" ht="17.25" customHeight="1">
      <c r="D1728" s="5"/>
      <c r="E1728" s="71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3"/>
      <c r="Q1728" s="33"/>
      <c r="R1728" s="39"/>
      <c r="S1728" s="35"/>
      <c r="T1728" s="35"/>
      <c r="U1728" s="35"/>
      <c r="V1728" s="35"/>
      <c r="W1728" s="35"/>
      <c r="X1728" s="35"/>
      <c r="Y1728" s="35"/>
      <c r="Z1728" s="35"/>
      <c r="AA1728" s="35"/>
    </row>
    <row r="1729" spans="4:27" s="7" customFormat="1" ht="23.25" customHeight="1">
      <c r="D1729" s="5"/>
      <c r="E1729" s="98">
        <v>2610</v>
      </c>
      <c r="F1729" s="95"/>
      <c r="G1729" s="95"/>
      <c r="H1729" s="95"/>
      <c r="I1729" s="95"/>
      <c r="J1729" s="95" t="s">
        <v>64</v>
      </c>
      <c r="K1729" s="95"/>
      <c r="L1729" s="95"/>
      <c r="M1729" s="95"/>
      <c r="N1729" s="95"/>
      <c r="O1729" s="95"/>
      <c r="P1729" s="33"/>
      <c r="Q1729" s="33"/>
      <c r="R1729" s="114">
        <v>2400</v>
      </c>
      <c r="S1729" s="101"/>
      <c r="T1729" s="101"/>
      <c r="U1729" s="35"/>
      <c r="V1729" s="35"/>
      <c r="W1729" s="35"/>
      <c r="X1729" s="35"/>
      <c r="Y1729" s="35"/>
      <c r="Z1729" s="35"/>
      <c r="AA1729" s="35"/>
    </row>
    <row r="1730" spans="4:27" s="7" customFormat="1" ht="23.25" customHeight="1">
      <c r="D1730" s="5"/>
      <c r="E1730" s="71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3"/>
      <c r="Q1730" s="33"/>
      <c r="R1730" s="39"/>
      <c r="S1730" s="35"/>
      <c r="T1730" s="35"/>
      <c r="U1730" s="35"/>
      <c r="V1730" s="35"/>
      <c r="W1730" s="35"/>
      <c r="X1730" s="35"/>
      <c r="Y1730" s="35"/>
      <c r="Z1730" s="35"/>
      <c r="AA1730" s="35"/>
    </row>
    <row r="1731" spans="4:27" s="7" customFormat="1" ht="23.25" customHeight="1">
      <c r="D1731" s="5"/>
      <c r="E1731" s="71">
        <v>3772</v>
      </c>
      <c r="F1731" s="32"/>
      <c r="G1731" s="32"/>
      <c r="H1731" s="32"/>
      <c r="I1731" s="32"/>
      <c r="J1731" s="95" t="s">
        <v>388</v>
      </c>
      <c r="K1731" s="95"/>
      <c r="L1731" s="95"/>
      <c r="M1731" s="95"/>
      <c r="N1731" s="95"/>
      <c r="O1731" s="32"/>
      <c r="P1731" s="33"/>
      <c r="Q1731" s="33"/>
      <c r="R1731" s="39"/>
      <c r="S1731" s="35"/>
      <c r="T1731" s="88">
        <v>4000</v>
      </c>
      <c r="U1731" s="35"/>
      <c r="V1731" s="35"/>
      <c r="W1731" s="35"/>
      <c r="X1731" s="35"/>
      <c r="Y1731" s="35"/>
      <c r="Z1731" s="35"/>
      <c r="AA1731" s="35"/>
    </row>
    <row r="1732" spans="4:27" s="7" customFormat="1" ht="17.25" customHeight="1">
      <c r="D1732" s="5"/>
      <c r="E1732" s="71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3"/>
      <c r="Q1732" s="33"/>
      <c r="R1732" s="39"/>
      <c r="S1732" s="35"/>
      <c r="T1732" s="35"/>
      <c r="U1732" s="35"/>
      <c r="V1732" s="35"/>
      <c r="W1732" s="35"/>
      <c r="X1732" s="35"/>
      <c r="Y1732" s="35"/>
      <c r="Z1732" s="35"/>
      <c r="AA1732" s="35"/>
    </row>
    <row r="1733" spans="4:27" s="7" customFormat="1" ht="17.25" customHeight="1">
      <c r="D1733" s="5"/>
      <c r="E1733" s="99" t="s">
        <v>379</v>
      </c>
      <c r="F1733" s="99"/>
      <c r="G1733" s="99"/>
      <c r="H1733" s="99"/>
      <c r="I1733" s="99"/>
      <c r="J1733" s="99"/>
      <c r="K1733" s="99"/>
      <c r="L1733" s="99"/>
      <c r="M1733" s="99"/>
      <c r="N1733" s="99"/>
      <c r="O1733" s="99"/>
      <c r="P1733" s="33"/>
      <c r="Q1733" s="33"/>
      <c r="R1733" s="115">
        <f>SUM(R1709:T1731)</f>
        <v>265100</v>
      </c>
      <c r="S1733" s="115"/>
      <c r="T1733" s="115"/>
      <c r="U1733" s="35"/>
      <c r="V1733" s="35"/>
      <c r="W1733" s="35"/>
      <c r="X1733" s="35"/>
      <c r="Y1733" s="35"/>
      <c r="Z1733" s="35"/>
      <c r="AA1733" s="35"/>
    </row>
    <row r="1734" spans="4:27" s="7" customFormat="1" ht="17.25" customHeight="1">
      <c r="D1734" s="5"/>
      <c r="E1734" s="40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33"/>
      <c r="Q1734" s="33"/>
      <c r="R1734" s="34"/>
      <c r="S1734" s="35"/>
      <c r="T1734" s="35"/>
      <c r="U1734" s="35"/>
      <c r="V1734" s="35"/>
      <c r="W1734" s="35"/>
      <c r="X1734" s="35"/>
      <c r="Y1734" s="35"/>
      <c r="Z1734" s="35"/>
      <c r="AA1734" s="35"/>
    </row>
    <row r="1735" spans="4:27" s="7" customFormat="1" ht="24" customHeight="1">
      <c r="D1735" s="5"/>
      <c r="E1735" s="62" t="s">
        <v>263</v>
      </c>
      <c r="F1735" s="38"/>
      <c r="G1735" s="38"/>
      <c r="H1735" s="38"/>
      <c r="I1735" s="38"/>
      <c r="J1735" s="79" t="s">
        <v>380</v>
      </c>
      <c r="K1735" s="38"/>
      <c r="L1735" s="38"/>
      <c r="M1735" s="38"/>
      <c r="N1735" s="38"/>
      <c r="O1735" s="116" t="s">
        <v>381</v>
      </c>
      <c r="P1735" s="116"/>
      <c r="Q1735" s="116"/>
      <c r="R1735" s="116"/>
      <c r="S1735" s="116"/>
      <c r="T1735" s="116"/>
      <c r="U1735" s="37"/>
      <c r="V1735" s="37"/>
      <c r="W1735" s="37"/>
      <c r="X1735" s="37"/>
      <c r="Y1735" s="37"/>
      <c r="Z1735" s="37"/>
      <c r="AA1735" s="37"/>
    </row>
    <row r="1736" spans="4:27" s="7" customFormat="1" ht="17.25" customHeight="1">
      <c r="D1736" s="5"/>
      <c r="E1736" s="98">
        <v>2000</v>
      </c>
      <c r="F1736" s="95"/>
      <c r="G1736" s="95"/>
      <c r="H1736" s="95"/>
      <c r="I1736" s="95"/>
      <c r="J1736" s="95" t="s">
        <v>50</v>
      </c>
      <c r="K1736" s="95"/>
      <c r="L1736" s="95"/>
      <c r="M1736" s="95"/>
      <c r="N1736" s="95"/>
      <c r="O1736" s="95"/>
      <c r="P1736" s="33"/>
      <c r="Q1736" s="33"/>
      <c r="R1736" s="114">
        <v>125000</v>
      </c>
      <c r="S1736" s="114"/>
      <c r="T1736" s="114"/>
      <c r="U1736" s="35"/>
      <c r="V1736" s="35"/>
      <c r="W1736" s="35"/>
      <c r="X1736" s="35"/>
      <c r="Y1736" s="35"/>
      <c r="Z1736" s="35"/>
      <c r="AA1736" s="35"/>
    </row>
    <row r="1737" spans="4:27" s="7" customFormat="1" ht="17.25" customHeight="1">
      <c r="D1737" s="5"/>
      <c r="E1737" s="71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3"/>
      <c r="Q1737" s="33"/>
      <c r="R1737" s="39"/>
      <c r="S1737" s="39"/>
      <c r="T1737" s="39"/>
      <c r="U1737" s="35"/>
      <c r="V1737" s="35"/>
      <c r="W1737" s="35"/>
      <c r="X1737" s="35"/>
      <c r="Y1737" s="35"/>
      <c r="Z1737" s="35"/>
      <c r="AA1737" s="35"/>
    </row>
    <row r="1738" spans="4:27" s="7" customFormat="1" ht="17.25" customHeight="1">
      <c r="D1738" s="5"/>
      <c r="E1738" s="98">
        <v>2030</v>
      </c>
      <c r="F1738" s="95"/>
      <c r="G1738" s="95"/>
      <c r="H1738" s="95"/>
      <c r="I1738" s="95"/>
      <c r="J1738" s="95" t="s">
        <v>53</v>
      </c>
      <c r="K1738" s="95"/>
      <c r="L1738" s="95"/>
      <c r="M1738" s="95"/>
      <c r="N1738" s="95"/>
      <c r="O1738" s="95"/>
      <c r="P1738" s="33"/>
      <c r="Q1738" s="33"/>
      <c r="R1738" s="114">
        <v>10000</v>
      </c>
      <c r="S1738" s="114"/>
      <c r="T1738" s="114"/>
      <c r="U1738" s="35"/>
      <c r="V1738" s="35"/>
      <c r="W1738" s="35"/>
      <c r="X1738" s="35"/>
      <c r="Y1738" s="35"/>
      <c r="Z1738" s="35"/>
      <c r="AA1738" s="35"/>
    </row>
    <row r="1739" spans="4:27" s="7" customFormat="1" ht="17.25" customHeight="1">
      <c r="D1739" s="5"/>
      <c r="E1739" s="71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3"/>
      <c r="Q1739" s="33"/>
      <c r="R1739" s="39"/>
      <c r="S1739" s="39"/>
      <c r="T1739" s="39"/>
      <c r="U1739" s="35"/>
      <c r="V1739" s="35"/>
      <c r="W1739" s="35"/>
      <c r="X1739" s="35"/>
      <c r="Y1739" s="35"/>
      <c r="Z1739" s="35"/>
      <c r="AA1739" s="35"/>
    </row>
    <row r="1740" spans="4:27" s="7" customFormat="1" ht="21.75" customHeight="1">
      <c r="D1740" s="5"/>
      <c r="E1740" s="98">
        <v>2036</v>
      </c>
      <c r="F1740" s="95"/>
      <c r="G1740" s="95"/>
      <c r="H1740" s="95"/>
      <c r="I1740" s="95"/>
      <c r="J1740" s="95" t="s">
        <v>82</v>
      </c>
      <c r="K1740" s="95"/>
      <c r="L1740" s="95"/>
      <c r="M1740" s="95"/>
      <c r="N1740" s="95"/>
      <c r="O1740" s="95"/>
      <c r="P1740" s="33"/>
      <c r="Q1740" s="33"/>
      <c r="R1740" s="114">
        <v>15900</v>
      </c>
      <c r="S1740" s="114"/>
      <c r="T1740" s="114"/>
      <c r="U1740" s="35"/>
      <c r="V1740" s="35"/>
      <c r="W1740" s="35"/>
      <c r="X1740" s="35"/>
      <c r="Y1740" s="35"/>
      <c r="Z1740" s="35"/>
      <c r="AA1740" s="35"/>
    </row>
    <row r="1741" spans="4:27" s="7" customFormat="1" ht="21.75" customHeight="1">
      <c r="D1741" s="5"/>
      <c r="E1741" s="71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3"/>
      <c r="Q1741" s="33"/>
      <c r="R1741" s="39"/>
      <c r="S1741" s="39"/>
      <c r="T1741" s="39"/>
      <c r="U1741" s="35"/>
      <c r="V1741" s="35"/>
      <c r="W1741" s="35"/>
      <c r="X1741" s="35"/>
      <c r="Y1741" s="35"/>
      <c r="Z1741" s="35"/>
      <c r="AA1741" s="35"/>
    </row>
    <row r="1742" spans="4:27" s="7" customFormat="1" ht="23.25" customHeight="1">
      <c r="D1742" s="5"/>
      <c r="E1742" s="98">
        <v>2040</v>
      </c>
      <c r="F1742" s="95"/>
      <c r="G1742" s="95"/>
      <c r="H1742" s="95"/>
      <c r="I1742" s="95"/>
      <c r="J1742" s="95" t="s">
        <v>55</v>
      </c>
      <c r="K1742" s="95"/>
      <c r="L1742" s="95"/>
      <c r="M1742" s="95"/>
      <c r="N1742" s="95"/>
      <c r="O1742" s="95"/>
      <c r="P1742" s="33"/>
      <c r="Q1742" s="33"/>
      <c r="R1742" s="114">
        <v>13000</v>
      </c>
      <c r="S1742" s="114"/>
      <c r="T1742" s="114"/>
      <c r="U1742" s="35"/>
      <c r="V1742" s="35"/>
      <c r="W1742" s="35"/>
      <c r="X1742" s="35"/>
      <c r="Y1742" s="35"/>
      <c r="Z1742" s="35"/>
      <c r="AA1742" s="35"/>
    </row>
    <row r="1743" spans="4:27" s="7" customFormat="1" ht="23.25" customHeight="1">
      <c r="D1743" s="5"/>
      <c r="E1743" s="71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3"/>
      <c r="Q1743" s="33"/>
      <c r="R1743" s="39"/>
      <c r="S1743" s="39"/>
      <c r="T1743" s="39"/>
      <c r="U1743" s="35"/>
      <c r="V1743" s="35"/>
      <c r="W1743" s="35"/>
      <c r="X1743" s="35"/>
      <c r="Y1743" s="35"/>
      <c r="Z1743" s="35"/>
      <c r="AA1743" s="35"/>
    </row>
    <row r="1744" spans="4:27" s="7" customFormat="1" ht="21.75" customHeight="1">
      <c r="D1744" s="5"/>
      <c r="E1744" s="98">
        <v>2050</v>
      </c>
      <c r="F1744" s="95"/>
      <c r="G1744" s="95"/>
      <c r="H1744" s="95"/>
      <c r="I1744" s="95"/>
      <c r="J1744" s="95" t="s">
        <v>91</v>
      </c>
      <c r="K1744" s="95"/>
      <c r="L1744" s="95"/>
      <c r="M1744" s="95"/>
      <c r="N1744" s="95"/>
      <c r="O1744" s="95"/>
      <c r="P1744" s="33"/>
      <c r="Q1744" s="33"/>
      <c r="R1744" s="114">
        <v>1000</v>
      </c>
      <c r="S1744" s="114"/>
      <c r="T1744" s="114"/>
      <c r="U1744" s="35"/>
      <c r="V1744" s="35"/>
      <c r="W1744" s="35"/>
      <c r="X1744" s="35"/>
      <c r="Y1744" s="35"/>
      <c r="Z1744" s="35"/>
      <c r="AA1744" s="35"/>
    </row>
    <row r="1745" spans="4:27" s="7" customFormat="1" ht="21.75" customHeight="1">
      <c r="D1745" s="5"/>
      <c r="E1745" s="71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3"/>
      <c r="Q1745" s="33"/>
      <c r="R1745" s="39"/>
      <c r="S1745" s="39"/>
      <c r="T1745" s="39"/>
      <c r="U1745" s="35"/>
      <c r="V1745" s="35"/>
      <c r="W1745" s="35"/>
      <c r="X1745" s="35"/>
      <c r="Y1745" s="35"/>
      <c r="Z1745" s="35"/>
      <c r="AA1745" s="35"/>
    </row>
    <row r="1746" spans="4:27" s="7" customFormat="1" ht="17.25" customHeight="1">
      <c r="D1746" s="5"/>
      <c r="E1746" s="98">
        <v>2060</v>
      </c>
      <c r="F1746" s="95"/>
      <c r="G1746" s="95"/>
      <c r="H1746" s="95"/>
      <c r="I1746" s="95"/>
      <c r="J1746" s="95" t="s">
        <v>83</v>
      </c>
      <c r="K1746" s="95"/>
      <c r="L1746" s="95"/>
      <c r="M1746" s="95"/>
      <c r="N1746" s="95"/>
      <c r="O1746" s="95"/>
      <c r="P1746" s="33"/>
      <c r="Q1746" s="33"/>
      <c r="R1746" s="114">
        <v>1350</v>
      </c>
      <c r="S1746" s="114"/>
      <c r="T1746" s="114"/>
      <c r="U1746" s="35"/>
      <c r="V1746" s="35"/>
      <c r="W1746" s="35"/>
      <c r="X1746" s="35"/>
      <c r="Y1746" s="35"/>
      <c r="Z1746" s="35"/>
      <c r="AA1746" s="35"/>
    </row>
    <row r="1747" spans="4:27" s="7" customFormat="1" ht="17.25" customHeight="1">
      <c r="D1747" s="5"/>
      <c r="E1747" s="71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3"/>
      <c r="Q1747" s="33"/>
      <c r="R1747" s="39"/>
      <c r="S1747" s="39"/>
      <c r="T1747" s="39"/>
      <c r="U1747" s="35"/>
      <c r="V1747" s="35"/>
      <c r="W1747" s="35"/>
      <c r="X1747" s="35"/>
      <c r="Y1747" s="35"/>
      <c r="Z1747" s="35"/>
      <c r="AA1747" s="35"/>
    </row>
    <row r="1748" spans="4:27" s="7" customFormat="1" ht="17.25" customHeight="1">
      <c r="D1748" s="5"/>
      <c r="E1748" s="98">
        <v>2100</v>
      </c>
      <c r="F1748" s="95"/>
      <c r="G1748" s="95"/>
      <c r="H1748" s="95"/>
      <c r="I1748" s="95"/>
      <c r="J1748" s="95" t="s">
        <v>84</v>
      </c>
      <c r="K1748" s="95"/>
      <c r="L1748" s="95"/>
      <c r="M1748" s="95"/>
      <c r="N1748" s="95"/>
      <c r="O1748" s="95"/>
      <c r="P1748" s="33"/>
      <c r="Q1748" s="33"/>
      <c r="R1748" s="114">
        <v>2000</v>
      </c>
      <c r="S1748" s="114"/>
      <c r="T1748" s="114"/>
      <c r="U1748" s="35"/>
      <c r="V1748" s="35"/>
      <c r="W1748" s="35"/>
      <c r="X1748" s="35"/>
      <c r="Y1748" s="35"/>
      <c r="Z1748" s="35"/>
      <c r="AA1748" s="35"/>
    </row>
    <row r="1749" spans="4:27" s="7" customFormat="1" ht="17.25" customHeight="1">
      <c r="D1749" s="5"/>
      <c r="E1749" s="71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3"/>
      <c r="Q1749" s="33"/>
      <c r="R1749" s="39"/>
      <c r="S1749" s="39"/>
      <c r="T1749" s="39"/>
      <c r="U1749" s="35"/>
      <c r="V1749" s="35"/>
      <c r="W1749" s="35"/>
      <c r="X1749" s="35"/>
      <c r="Y1749" s="35"/>
      <c r="Z1749" s="35"/>
      <c r="AA1749" s="35"/>
    </row>
    <row r="1750" spans="4:27" s="7" customFormat="1" ht="17.25" customHeight="1">
      <c r="D1750" s="5"/>
      <c r="E1750" s="98">
        <v>2200</v>
      </c>
      <c r="F1750" s="95"/>
      <c r="G1750" s="95"/>
      <c r="H1750" s="95"/>
      <c r="I1750" s="95"/>
      <c r="J1750" s="95" t="s">
        <v>56</v>
      </c>
      <c r="K1750" s="95"/>
      <c r="L1750" s="95"/>
      <c r="M1750" s="95"/>
      <c r="N1750" s="95"/>
      <c r="O1750" s="95"/>
      <c r="P1750" s="33"/>
      <c r="Q1750" s="33"/>
      <c r="R1750" s="114">
        <v>1800</v>
      </c>
      <c r="S1750" s="114"/>
      <c r="T1750" s="114"/>
      <c r="U1750" s="35"/>
      <c r="V1750" s="35"/>
      <c r="W1750" s="35"/>
      <c r="X1750" s="35"/>
      <c r="Y1750" s="35"/>
      <c r="Z1750" s="35"/>
      <c r="AA1750" s="35"/>
    </row>
    <row r="1751" spans="4:27" s="7" customFormat="1" ht="17.25" customHeight="1">
      <c r="D1751" s="5"/>
      <c r="E1751" s="71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3"/>
      <c r="Q1751" s="33"/>
      <c r="R1751" s="39"/>
      <c r="S1751" s="39"/>
      <c r="T1751" s="39"/>
      <c r="U1751" s="35"/>
      <c r="V1751" s="35"/>
      <c r="W1751" s="35"/>
      <c r="X1751" s="35"/>
      <c r="Y1751" s="35"/>
      <c r="Z1751" s="35"/>
      <c r="AA1751" s="35"/>
    </row>
    <row r="1752" spans="4:27" s="7" customFormat="1" ht="17.25" customHeight="1">
      <c r="D1752" s="5"/>
      <c r="E1752" s="98">
        <v>2230</v>
      </c>
      <c r="F1752" s="95"/>
      <c r="G1752" s="95"/>
      <c r="H1752" s="95"/>
      <c r="I1752" s="95"/>
      <c r="J1752" s="95" t="s">
        <v>102</v>
      </c>
      <c r="K1752" s="95"/>
      <c r="L1752" s="95"/>
      <c r="M1752" s="95"/>
      <c r="N1752" s="95"/>
      <c r="O1752" s="95"/>
      <c r="P1752" s="33"/>
      <c r="Q1752" s="33"/>
      <c r="R1752" s="114">
        <v>250</v>
      </c>
      <c r="S1752" s="114"/>
      <c r="T1752" s="114"/>
      <c r="U1752" s="35"/>
      <c r="V1752" s="35"/>
      <c r="W1752" s="35"/>
      <c r="X1752" s="35"/>
      <c r="Y1752" s="35"/>
      <c r="Z1752" s="35"/>
      <c r="AA1752" s="35"/>
    </row>
    <row r="1753" spans="4:27" s="7" customFormat="1" ht="17.25" customHeight="1">
      <c r="D1753" s="5"/>
      <c r="E1753" s="71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3"/>
      <c r="Q1753" s="33"/>
      <c r="R1753" s="39"/>
      <c r="S1753" s="39"/>
      <c r="T1753" s="39"/>
      <c r="U1753" s="35"/>
      <c r="V1753" s="35"/>
      <c r="W1753" s="35"/>
      <c r="X1753" s="35"/>
      <c r="Y1753" s="35"/>
      <c r="Z1753" s="35"/>
      <c r="AA1753" s="35"/>
    </row>
    <row r="1754" spans="4:27" s="7" customFormat="1" ht="17.25" customHeight="1">
      <c r="D1754" s="5"/>
      <c r="E1754" s="98">
        <v>2400</v>
      </c>
      <c r="F1754" s="95"/>
      <c r="G1754" s="95"/>
      <c r="H1754" s="95"/>
      <c r="I1754" s="95"/>
      <c r="J1754" s="95" t="s">
        <v>60</v>
      </c>
      <c r="K1754" s="95"/>
      <c r="L1754" s="95"/>
      <c r="M1754" s="95"/>
      <c r="N1754" s="95"/>
      <c r="O1754" s="95"/>
      <c r="P1754" s="33"/>
      <c r="Q1754" s="33"/>
      <c r="R1754" s="114">
        <v>12000</v>
      </c>
      <c r="S1754" s="114"/>
      <c r="T1754" s="114"/>
      <c r="U1754" s="35"/>
      <c r="V1754" s="35"/>
      <c r="W1754" s="35"/>
      <c r="X1754" s="35"/>
      <c r="Y1754" s="35"/>
      <c r="Z1754" s="35"/>
      <c r="AA1754" s="35"/>
    </row>
    <row r="1755" spans="4:27" s="7" customFormat="1" ht="17.25" customHeight="1">
      <c r="D1755" s="5"/>
      <c r="E1755" s="71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3"/>
      <c r="Q1755" s="33"/>
      <c r="R1755" s="39"/>
      <c r="S1755" s="39"/>
      <c r="T1755" s="39"/>
      <c r="U1755" s="35"/>
      <c r="V1755" s="35"/>
      <c r="W1755" s="35"/>
      <c r="X1755" s="35"/>
      <c r="Y1755" s="35"/>
      <c r="Z1755" s="35"/>
      <c r="AA1755" s="35"/>
    </row>
    <row r="1756" spans="4:27" s="7" customFormat="1" ht="17.25" customHeight="1">
      <c r="D1756" s="5"/>
      <c r="E1756" s="98">
        <v>2440</v>
      </c>
      <c r="F1756" s="95"/>
      <c r="G1756" s="95"/>
      <c r="H1756" s="95"/>
      <c r="I1756" s="95"/>
      <c r="J1756" s="95" t="s">
        <v>87</v>
      </c>
      <c r="K1756" s="95"/>
      <c r="L1756" s="95"/>
      <c r="M1756" s="95"/>
      <c r="N1756" s="95"/>
      <c r="O1756" s="95"/>
      <c r="P1756" s="33"/>
      <c r="Q1756" s="33"/>
      <c r="R1756" s="114">
        <v>1000</v>
      </c>
      <c r="S1756" s="114"/>
      <c r="T1756" s="114"/>
      <c r="U1756" s="35"/>
      <c r="V1756" s="35"/>
      <c r="W1756" s="35"/>
      <c r="X1756" s="35"/>
      <c r="Y1756" s="35"/>
      <c r="Z1756" s="35"/>
      <c r="AA1756" s="35"/>
    </row>
    <row r="1757" spans="4:27" s="7" customFormat="1" ht="17.25" customHeight="1">
      <c r="D1757" s="5"/>
      <c r="E1757" s="71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3"/>
      <c r="Q1757" s="33"/>
      <c r="R1757" s="39"/>
      <c r="S1757" s="39"/>
      <c r="T1757" s="39"/>
      <c r="U1757" s="35"/>
      <c r="V1757" s="35"/>
      <c r="W1757" s="35"/>
      <c r="X1757" s="35"/>
      <c r="Y1757" s="35"/>
      <c r="Z1757" s="35"/>
      <c r="AA1757" s="35"/>
    </row>
    <row r="1758" spans="4:27" s="7" customFormat="1" ht="17.25" customHeight="1">
      <c r="D1758" s="5"/>
      <c r="E1758" s="98">
        <v>2610</v>
      </c>
      <c r="F1758" s="95"/>
      <c r="G1758" s="95"/>
      <c r="H1758" s="95"/>
      <c r="I1758" s="95"/>
      <c r="J1758" s="95" t="s">
        <v>64</v>
      </c>
      <c r="K1758" s="95"/>
      <c r="L1758" s="95"/>
      <c r="M1758" s="95"/>
      <c r="N1758" s="95"/>
      <c r="O1758" s="95"/>
      <c r="P1758" s="33"/>
      <c r="Q1758" s="33"/>
      <c r="R1758" s="118">
        <v>2000</v>
      </c>
      <c r="S1758" s="118"/>
      <c r="T1758" s="118"/>
      <c r="U1758" s="35"/>
      <c r="V1758" s="35"/>
      <c r="W1758" s="35"/>
      <c r="X1758" s="35"/>
      <c r="Y1758" s="35"/>
      <c r="Z1758" s="35"/>
      <c r="AA1758" s="35"/>
    </row>
    <row r="1759" spans="4:27" s="7" customFormat="1" ht="17.25" customHeight="1">
      <c r="D1759" s="5"/>
      <c r="E1759" s="71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3"/>
      <c r="Q1759" s="33"/>
      <c r="R1759" s="39"/>
      <c r="S1759" s="39"/>
      <c r="T1759" s="39"/>
      <c r="U1759" s="35"/>
      <c r="V1759" s="35"/>
      <c r="W1759" s="35"/>
      <c r="X1759" s="35"/>
      <c r="Y1759" s="35"/>
      <c r="Z1759" s="35"/>
      <c r="AA1759" s="35"/>
    </row>
    <row r="1760" spans="4:27" s="7" customFormat="1" ht="21.75" customHeight="1">
      <c r="D1760" s="5"/>
      <c r="E1760" s="99" t="s">
        <v>382</v>
      </c>
      <c r="F1760" s="99"/>
      <c r="G1760" s="99"/>
      <c r="H1760" s="99"/>
      <c r="I1760" s="99"/>
      <c r="J1760" s="99"/>
      <c r="K1760" s="99"/>
      <c r="L1760" s="99"/>
      <c r="M1760" s="99"/>
      <c r="N1760" s="99"/>
      <c r="O1760" s="99"/>
      <c r="P1760" s="33"/>
      <c r="Q1760" s="33"/>
      <c r="R1760" s="100">
        <f>SUM(R1736:T1758)</f>
        <v>185300</v>
      </c>
      <c r="S1760" s="101"/>
      <c r="T1760" s="101"/>
      <c r="U1760" s="35"/>
      <c r="V1760" s="35"/>
      <c r="W1760" s="35"/>
      <c r="X1760" s="35"/>
      <c r="Y1760" s="35"/>
      <c r="Z1760" s="35"/>
      <c r="AA1760" s="35"/>
    </row>
    <row r="1761" spans="4:27" s="7" customFormat="1" ht="24" customHeight="1">
      <c r="D1761" s="5"/>
      <c r="P1761" s="33"/>
      <c r="Q1761" s="33"/>
      <c r="R1761" s="100"/>
      <c r="S1761" s="101"/>
      <c r="T1761" s="101"/>
      <c r="U1761" s="35"/>
      <c r="V1761" s="35"/>
      <c r="W1761" s="35"/>
      <c r="X1761" s="35"/>
      <c r="Y1761" s="35"/>
      <c r="Z1761" s="35"/>
      <c r="AA1761" s="35"/>
    </row>
    <row r="1762" spans="4:27" s="7" customFormat="1" ht="21">
      <c r="D1762" s="5"/>
      <c r="E1762" s="113" t="s">
        <v>391</v>
      </c>
      <c r="F1762" s="113"/>
      <c r="G1762" s="113"/>
      <c r="H1762" s="113"/>
      <c r="I1762" s="113"/>
      <c r="J1762" s="43"/>
      <c r="K1762" s="43"/>
      <c r="L1762" s="43"/>
      <c r="M1762" s="43"/>
      <c r="N1762" s="43"/>
      <c r="O1762" s="43"/>
      <c r="P1762" s="43"/>
      <c r="Q1762" s="43"/>
      <c r="R1762" s="146">
        <f>SUM(R1760+R1733+R1706+R1685+R1663+R1634+R1621+R1592+R1572+R1566+T1497+R1486+R1481+R1466+R1439+R1410+R1379+R1352+R1327+R1300+R1269+R1262+R1217+R1176+R1138+R1096+R1074+R1061+R1023+R1013+R996+R956+R929+R906+R877+R848+R806+R769+R721+R693+R661+R653+R586+R537+R485+R457+R433+R402+R394+R352+R323+R271+R234+R167)</f>
        <v>25647925</v>
      </c>
      <c r="S1762" s="146"/>
      <c r="T1762" s="146"/>
      <c r="U1762" s="43"/>
      <c r="V1762" s="43"/>
      <c r="W1762" s="43"/>
      <c r="X1762" s="43"/>
      <c r="Y1762" s="43"/>
      <c r="Z1762" s="43"/>
      <c r="AA1762" s="43"/>
    </row>
    <row r="1763" spans="4:27" s="7" customFormat="1" ht="17.25" customHeight="1">
      <c r="D1763" s="5"/>
      <c r="E1763" s="112"/>
      <c r="F1763" s="112"/>
      <c r="G1763" s="112"/>
      <c r="H1763" s="112"/>
      <c r="I1763" s="112"/>
      <c r="J1763" s="112"/>
      <c r="K1763" s="112"/>
      <c r="L1763" s="112"/>
      <c r="M1763" s="112"/>
      <c r="N1763" s="112"/>
      <c r="O1763" s="112"/>
      <c r="P1763" s="33"/>
      <c r="Q1763" s="33"/>
      <c r="R1763" s="145"/>
      <c r="S1763" s="145"/>
      <c r="T1763" s="145"/>
      <c r="U1763" s="82"/>
      <c r="V1763" s="82"/>
      <c r="W1763" s="82"/>
      <c r="X1763" s="82"/>
      <c r="Y1763" s="82"/>
      <c r="Z1763" s="82"/>
      <c r="AA1763" s="82"/>
    </row>
    <row r="1764" spans="4:27" s="7" customFormat="1" ht="24" customHeight="1">
      <c r="D1764" s="5"/>
      <c r="E1764" s="107" t="s">
        <v>0</v>
      </c>
      <c r="F1764" s="107"/>
      <c r="G1764" s="107"/>
      <c r="H1764" s="107"/>
      <c r="I1764" s="107"/>
      <c r="J1764" s="107"/>
      <c r="K1764" s="107"/>
      <c r="L1764" s="107"/>
      <c r="M1764" s="107"/>
      <c r="N1764" s="107"/>
      <c r="O1764" s="107"/>
      <c r="P1764" s="33"/>
      <c r="Q1764" s="33"/>
      <c r="R1764" s="100">
        <v>25647925</v>
      </c>
      <c r="S1764" s="100"/>
      <c r="T1764" s="100"/>
      <c r="U1764" s="35"/>
      <c r="V1764" s="35"/>
      <c r="W1764" s="35"/>
      <c r="X1764" s="35"/>
      <c r="Y1764" s="35"/>
      <c r="Z1764" s="35"/>
      <c r="AA1764" s="35"/>
    </row>
    <row r="1765" spans="4:27" s="7" customFormat="1" ht="23.25" customHeight="1">
      <c r="D1765" s="5"/>
      <c r="E1765" s="107" t="s">
        <v>1</v>
      </c>
      <c r="F1765" s="107"/>
      <c r="G1765" s="107"/>
      <c r="H1765" s="107"/>
      <c r="I1765" s="107"/>
      <c r="J1765" s="107"/>
      <c r="K1765" s="107"/>
      <c r="L1765" s="107"/>
      <c r="M1765" s="107"/>
      <c r="N1765" s="107"/>
      <c r="O1765" s="107"/>
      <c r="P1765" s="33"/>
      <c r="Q1765" s="33"/>
      <c r="R1765" s="100">
        <v>25647925</v>
      </c>
      <c r="S1765" s="101"/>
      <c r="T1765" s="101"/>
      <c r="U1765" s="35"/>
      <c r="V1765" s="35"/>
      <c r="W1765" s="35"/>
      <c r="X1765" s="35"/>
      <c r="Y1765" s="35"/>
      <c r="Z1765" s="35"/>
      <c r="AA1765" s="35"/>
    </row>
    <row r="1766" spans="4:27" s="7" customFormat="1" ht="23.25" customHeight="1">
      <c r="D1766" s="5"/>
      <c r="E1766" s="99" t="s">
        <v>383</v>
      </c>
      <c r="F1766" s="99"/>
      <c r="G1766" s="99"/>
      <c r="H1766" s="99"/>
      <c r="I1766" s="99"/>
      <c r="J1766" s="99"/>
      <c r="K1766" s="99"/>
      <c r="L1766" s="99"/>
      <c r="M1766" s="99"/>
      <c r="N1766" s="99"/>
      <c r="O1766" s="99"/>
      <c r="P1766" s="33"/>
      <c r="Q1766" s="33"/>
      <c r="R1766" s="108">
        <f>SUM(R1764-R1765)</f>
        <v>0</v>
      </c>
      <c r="S1766" s="109"/>
      <c r="T1766" s="109"/>
      <c r="U1766" s="35"/>
      <c r="V1766" s="35"/>
      <c r="W1766" s="35"/>
      <c r="X1766" s="35"/>
      <c r="Y1766" s="35"/>
      <c r="Z1766" s="35"/>
      <c r="AA1766" s="35"/>
    </row>
    <row r="1767" spans="4:27" s="7" customFormat="1" ht="20.25">
      <c r="D1767" s="5"/>
      <c r="E1767" s="43"/>
      <c r="F1767" s="43"/>
      <c r="G1767" s="43"/>
      <c r="H1767" s="43"/>
      <c r="I1767" s="43"/>
      <c r="J1767" s="43"/>
      <c r="K1767" s="43"/>
      <c r="L1767" s="43"/>
      <c r="M1767" s="43"/>
      <c r="N1767" s="43"/>
      <c r="O1767" s="43"/>
      <c r="P1767" s="43"/>
      <c r="Q1767" s="43"/>
      <c r="R1767" s="111"/>
      <c r="S1767" s="111"/>
      <c r="T1767" s="111"/>
      <c r="U1767" s="43"/>
      <c r="V1767" s="43"/>
      <c r="W1767" s="43"/>
      <c r="X1767" s="43"/>
      <c r="Y1767" s="43"/>
      <c r="Z1767" s="43"/>
      <c r="AA1767" s="43"/>
    </row>
    <row r="1768" spans="4:27" s="7" customFormat="1" ht="20.25">
      <c r="D1768" s="5"/>
      <c r="E1768" s="107" t="s">
        <v>2</v>
      </c>
      <c r="F1768" s="107"/>
      <c r="G1768" s="107"/>
      <c r="H1768" s="107"/>
      <c r="I1768" s="107"/>
      <c r="J1768" s="107"/>
      <c r="K1768" s="107"/>
      <c r="L1768" s="107"/>
      <c r="M1768" s="107"/>
      <c r="N1768" s="107"/>
      <c r="O1768" s="107"/>
      <c r="P1768" s="33"/>
      <c r="Q1768" s="33"/>
      <c r="R1768" s="111"/>
      <c r="S1768" s="111"/>
      <c r="T1768" s="111"/>
      <c r="U1768" s="43"/>
      <c r="V1768" s="43"/>
      <c r="W1768" s="43"/>
      <c r="X1768" s="43"/>
      <c r="Y1768" s="43"/>
      <c r="Z1768" s="43"/>
      <c r="AA1768" s="43"/>
    </row>
    <row r="1769" spans="4:27" s="7" customFormat="1" ht="24" customHeight="1">
      <c r="D1769" s="5"/>
      <c r="E1769" s="107" t="s">
        <v>3</v>
      </c>
      <c r="F1769" s="107"/>
      <c r="G1769" s="107"/>
      <c r="H1769" s="107"/>
      <c r="I1769" s="107"/>
      <c r="J1769" s="107"/>
      <c r="K1769" s="107"/>
      <c r="L1769" s="107"/>
      <c r="M1769" s="107"/>
      <c r="N1769" s="107"/>
      <c r="O1769" s="107"/>
      <c r="P1769" s="33"/>
      <c r="Q1769" s="33"/>
      <c r="R1769" s="100">
        <v>25647925</v>
      </c>
      <c r="S1769" s="101"/>
      <c r="T1769" s="101"/>
      <c r="U1769" s="35"/>
      <c r="V1769" s="35"/>
      <c r="W1769" s="35"/>
      <c r="X1769" s="35"/>
      <c r="Y1769" s="35"/>
      <c r="Z1769" s="35"/>
      <c r="AA1769" s="35"/>
    </row>
    <row r="1770" spans="4:27" s="7" customFormat="1" ht="23.25" customHeight="1">
      <c r="D1770" s="5"/>
      <c r="E1770" s="107" t="s">
        <v>4</v>
      </c>
      <c r="F1770" s="107"/>
      <c r="G1770" s="107"/>
      <c r="H1770" s="107"/>
      <c r="I1770" s="107"/>
      <c r="J1770" s="107"/>
      <c r="K1770" s="107"/>
      <c r="L1770" s="107"/>
      <c r="M1770" s="107"/>
      <c r="N1770" s="107"/>
      <c r="O1770" s="107"/>
      <c r="P1770" s="33"/>
      <c r="Q1770" s="33"/>
      <c r="R1770" s="100">
        <v>25647925</v>
      </c>
      <c r="S1770" s="101"/>
      <c r="T1770" s="101"/>
      <c r="U1770" s="35"/>
      <c r="V1770" s="35"/>
      <c r="W1770" s="35"/>
      <c r="X1770" s="35"/>
      <c r="Y1770" s="35"/>
      <c r="Z1770" s="35"/>
      <c r="AA1770" s="35"/>
    </row>
    <row r="1771" spans="4:27" s="7" customFormat="1" ht="32.25" customHeight="1">
      <c r="D1771" s="5"/>
      <c r="E1771" s="107" t="s">
        <v>2</v>
      </c>
      <c r="F1771" s="107"/>
      <c r="G1771" s="107"/>
      <c r="H1771" s="107"/>
      <c r="I1771" s="107"/>
      <c r="J1771" s="107"/>
      <c r="K1771" s="107"/>
      <c r="L1771" s="107"/>
      <c r="M1771" s="107"/>
      <c r="N1771" s="107"/>
      <c r="O1771" s="107"/>
      <c r="P1771" s="33"/>
      <c r="Q1771" s="33"/>
      <c r="R1771" s="108">
        <f>SUM(R1769-R1770)</f>
        <v>0</v>
      </c>
      <c r="S1771" s="109"/>
      <c r="T1771" s="109"/>
      <c r="U1771" s="35"/>
      <c r="V1771" s="35"/>
      <c r="W1771" s="35"/>
      <c r="X1771" s="35"/>
      <c r="Y1771" s="35"/>
      <c r="Z1771" s="35"/>
      <c r="AA1771" s="35"/>
    </row>
    <row r="1772" spans="4:27" ht="17.25"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</row>
  </sheetData>
  <sheetProtection/>
  <mergeCells count="2475">
    <mergeCell ref="E352:O352"/>
    <mergeCell ref="R19:T19"/>
    <mergeCell ref="E15:Q15"/>
    <mergeCell ref="P17:T17"/>
    <mergeCell ref="E21:Q21"/>
    <mergeCell ref="R120:T120"/>
    <mergeCell ref="R118:T118"/>
    <mergeCell ref="R116:T116"/>
    <mergeCell ref="P10:U10"/>
    <mergeCell ref="E43:N43"/>
    <mergeCell ref="R14:T14"/>
    <mergeCell ref="R15:T15"/>
    <mergeCell ref="R31:T31"/>
    <mergeCell ref="R30:T30"/>
    <mergeCell ref="R20:T20"/>
    <mergeCell ref="P23:T23"/>
    <mergeCell ref="P28:T28"/>
    <mergeCell ref="E33:Q33"/>
    <mergeCell ref="R112:T112"/>
    <mergeCell ref="R110:T110"/>
    <mergeCell ref="R132:T132"/>
    <mergeCell ref="R130:T130"/>
    <mergeCell ref="R128:T128"/>
    <mergeCell ref="R126:T126"/>
    <mergeCell ref="R124:T124"/>
    <mergeCell ref="R122:T122"/>
    <mergeCell ref="E166:I166"/>
    <mergeCell ref="J166:O166"/>
    <mergeCell ref="R142:T142"/>
    <mergeCell ref="R140:T140"/>
    <mergeCell ref="R138:T138"/>
    <mergeCell ref="R136:T136"/>
    <mergeCell ref="E156:I156"/>
    <mergeCell ref="J156:O156"/>
    <mergeCell ref="R156:T156"/>
    <mergeCell ref="F155:AA155"/>
    <mergeCell ref="R189:T189"/>
    <mergeCell ref="R187:T187"/>
    <mergeCell ref="R185:T185"/>
    <mergeCell ref="R183:T183"/>
    <mergeCell ref="R181:T181"/>
    <mergeCell ref="R179:T179"/>
    <mergeCell ref="R201:T201"/>
    <mergeCell ref="R199:T199"/>
    <mergeCell ref="R197:T197"/>
    <mergeCell ref="R195:T195"/>
    <mergeCell ref="R193:T193"/>
    <mergeCell ref="R191:T191"/>
    <mergeCell ref="R213:T213"/>
    <mergeCell ref="R211:T211"/>
    <mergeCell ref="R209:T209"/>
    <mergeCell ref="R207:T207"/>
    <mergeCell ref="R205:T205"/>
    <mergeCell ref="R203:T203"/>
    <mergeCell ref="R225:T225"/>
    <mergeCell ref="R223:T223"/>
    <mergeCell ref="R221:T221"/>
    <mergeCell ref="R219:T219"/>
    <mergeCell ref="R217:T217"/>
    <mergeCell ref="R215:T215"/>
    <mergeCell ref="R241:T241"/>
    <mergeCell ref="R239:T239"/>
    <mergeCell ref="R233:T233"/>
    <mergeCell ref="R231:T231"/>
    <mergeCell ref="R229:T229"/>
    <mergeCell ref="O235:T235"/>
    <mergeCell ref="R253:T253"/>
    <mergeCell ref="R251:T251"/>
    <mergeCell ref="R249:T249"/>
    <mergeCell ref="R247:T247"/>
    <mergeCell ref="R245:T245"/>
    <mergeCell ref="R243:T243"/>
    <mergeCell ref="R265:T265"/>
    <mergeCell ref="R263:T263"/>
    <mergeCell ref="R261:T261"/>
    <mergeCell ref="R259:T259"/>
    <mergeCell ref="R257:T257"/>
    <mergeCell ref="R255:T255"/>
    <mergeCell ref="R283:T283"/>
    <mergeCell ref="R281:T281"/>
    <mergeCell ref="R279:T279"/>
    <mergeCell ref="R277:T277"/>
    <mergeCell ref="R267:T267"/>
    <mergeCell ref="J453:N453"/>
    <mergeCell ref="R295:T295"/>
    <mergeCell ref="R293:T293"/>
    <mergeCell ref="R291:T291"/>
    <mergeCell ref="R289:T289"/>
    <mergeCell ref="R285:T285"/>
    <mergeCell ref="R307:T307"/>
    <mergeCell ref="R305:T305"/>
    <mergeCell ref="R303:T303"/>
    <mergeCell ref="R301:T301"/>
    <mergeCell ref="R299:T299"/>
    <mergeCell ref="R297:T297"/>
    <mergeCell ref="R317:T317"/>
    <mergeCell ref="R315:T315"/>
    <mergeCell ref="R313:T313"/>
    <mergeCell ref="R311:T311"/>
    <mergeCell ref="R309:T309"/>
    <mergeCell ref="R287:T287"/>
    <mergeCell ref="R336:T336"/>
    <mergeCell ref="R334:T334"/>
    <mergeCell ref="R332:T332"/>
    <mergeCell ref="R330:T330"/>
    <mergeCell ref="R328:T328"/>
    <mergeCell ref="R321:T321"/>
    <mergeCell ref="P324:T324"/>
    <mergeCell ref="R348:T348"/>
    <mergeCell ref="R346:T346"/>
    <mergeCell ref="R344:T344"/>
    <mergeCell ref="R342:T342"/>
    <mergeCell ref="R340:T340"/>
    <mergeCell ref="R338:T338"/>
    <mergeCell ref="R370:T370"/>
    <mergeCell ref="R368:T368"/>
    <mergeCell ref="R366:T366"/>
    <mergeCell ref="R364:T364"/>
    <mergeCell ref="R362:T362"/>
    <mergeCell ref="R350:T350"/>
    <mergeCell ref="P354:T354"/>
    <mergeCell ref="R352:T352"/>
    <mergeCell ref="R356:T356"/>
    <mergeCell ref="R360:T360"/>
    <mergeCell ref="R382:T382"/>
    <mergeCell ref="R380:T380"/>
    <mergeCell ref="R378:T378"/>
    <mergeCell ref="R376:T376"/>
    <mergeCell ref="R374:T374"/>
    <mergeCell ref="R372:T372"/>
    <mergeCell ref="R405:T405"/>
    <mergeCell ref="R392:T392"/>
    <mergeCell ref="R390:T390"/>
    <mergeCell ref="R394:T394"/>
    <mergeCell ref="P396:T396"/>
    <mergeCell ref="R398:T398"/>
    <mergeCell ref="R417:T417"/>
    <mergeCell ref="R415:T415"/>
    <mergeCell ref="R413:T413"/>
    <mergeCell ref="R411:T411"/>
    <mergeCell ref="R409:T409"/>
    <mergeCell ref="R407:T407"/>
    <mergeCell ref="R427:T427"/>
    <mergeCell ref="R425:T425"/>
    <mergeCell ref="J427:O427"/>
    <mergeCell ref="R423:T423"/>
    <mergeCell ref="R421:T421"/>
    <mergeCell ref="R419:T419"/>
    <mergeCell ref="R445:T445"/>
    <mergeCell ref="R443:T443"/>
    <mergeCell ref="R441:T441"/>
    <mergeCell ref="R439:T439"/>
    <mergeCell ref="R431:T431"/>
    <mergeCell ref="P459:T459"/>
    <mergeCell ref="R433:T433"/>
    <mergeCell ref="P435:T435"/>
    <mergeCell ref="R463:T463"/>
    <mergeCell ref="R455:T455"/>
    <mergeCell ref="R451:T451"/>
    <mergeCell ref="R449:T449"/>
    <mergeCell ref="R447:T447"/>
    <mergeCell ref="R457:T457"/>
    <mergeCell ref="R475:T475"/>
    <mergeCell ref="R473:T473"/>
    <mergeCell ref="R471:T471"/>
    <mergeCell ref="R469:T469"/>
    <mergeCell ref="R467:T467"/>
    <mergeCell ref="R465:T465"/>
    <mergeCell ref="E479:I479"/>
    <mergeCell ref="R477:T477"/>
    <mergeCell ref="J479:O479"/>
    <mergeCell ref="E483:I483"/>
    <mergeCell ref="J483:O483"/>
    <mergeCell ref="R483:T483"/>
    <mergeCell ref="R505:T505"/>
    <mergeCell ref="R503:T503"/>
    <mergeCell ref="R501:T501"/>
    <mergeCell ref="R499:T499"/>
    <mergeCell ref="R497:T497"/>
    <mergeCell ref="R495:T495"/>
    <mergeCell ref="R517:T517"/>
    <mergeCell ref="R515:T515"/>
    <mergeCell ref="R513:T513"/>
    <mergeCell ref="R511:T511"/>
    <mergeCell ref="R509:T509"/>
    <mergeCell ref="R507:T507"/>
    <mergeCell ref="R529:T529"/>
    <mergeCell ref="R527:T527"/>
    <mergeCell ref="R525:T525"/>
    <mergeCell ref="R523:T523"/>
    <mergeCell ref="R521:T521"/>
    <mergeCell ref="R519:T519"/>
    <mergeCell ref="R537:T537"/>
    <mergeCell ref="E540:I540"/>
    <mergeCell ref="J540:O540"/>
    <mergeCell ref="E537:O537"/>
    <mergeCell ref="E533:I533"/>
    <mergeCell ref="J533:O533"/>
    <mergeCell ref="E535:I535"/>
    <mergeCell ref="J535:O535"/>
    <mergeCell ref="R558:T558"/>
    <mergeCell ref="R556:T556"/>
    <mergeCell ref="R554:T554"/>
    <mergeCell ref="R552:T552"/>
    <mergeCell ref="R550:T550"/>
    <mergeCell ref="R548:T548"/>
    <mergeCell ref="R570:T570"/>
    <mergeCell ref="R568:T568"/>
    <mergeCell ref="R566:T566"/>
    <mergeCell ref="R564:T564"/>
    <mergeCell ref="R562:T562"/>
    <mergeCell ref="R560:T560"/>
    <mergeCell ref="R582:T582"/>
    <mergeCell ref="R580:T580"/>
    <mergeCell ref="R578:T578"/>
    <mergeCell ref="R576:T576"/>
    <mergeCell ref="R574:T574"/>
    <mergeCell ref="R572:T572"/>
    <mergeCell ref="R603:T603"/>
    <mergeCell ref="R601:T601"/>
    <mergeCell ref="R599:T599"/>
    <mergeCell ref="R597:T597"/>
    <mergeCell ref="R595:T595"/>
    <mergeCell ref="R593:T593"/>
    <mergeCell ref="R615:T615"/>
    <mergeCell ref="R613:T613"/>
    <mergeCell ref="R611:T611"/>
    <mergeCell ref="R609:T609"/>
    <mergeCell ref="R607:T607"/>
    <mergeCell ref="R605:T605"/>
    <mergeCell ref="R627:T627"/>
    <mergeCell ref="R625:T625"/>
    <mergeCell ref="R623:T623"/>
    <mergeCell ref="R621:T621"/>
    <mergeCell ref="R619:T619"/>
    <mergeCell ref="R617:T617"/>
    <mergeCell ref="R639:T639"/>
    <mergeCell ref="R637:T637"/>
    <mergeCell ref="R635:T635"/>
    <mergeCell ref="R633:T633"/>
    <mergeCell ref="R631:T631"/>
    <mergeCell ref="R629:T629"/>
    <mergeCell ref="R651:T651"/>
    <mergeCell ref="R649:T649"/>
    <mergeCell ref="R647:T647"/>
    <mergeCell ref="R645:T645"/>
    <mergeCell ref="R643:T643"/>
    <mergeCell ref="R641:T641"/>
    <mergeCell ref="R671:T671"/>
    <mergeCell ref="R669:T669"/>
    <mergeCell ref="R667:T667"/>
    <mergeCell ref="R659:T659"/>
    <mergeCell ref="R657:T657"/>
    <mergeCell ref="E665:I665"/>
    <mergeCell ref="J665:O665"/>
    <mergeCell ref="R665:T665"/>
    <mergeCell ref="E657:I657"/>
    <mergeCell ref="E671:I671"/>
    <mergeCell ref="R683:T683"/>
    <mergeCell ref="R681:T681"/>
    <mergeCell ref="R679:T679"/>
    <mergeCell ref="R677:T677"/>
    <mergeCell ref="R675:T675"/>
    <mergeCell ref="R673:T673"/>
    <mergeCell ref="R689:T689"/>
    <mergeCell ref="R687:T687"/>
    <mergeCell ref="R685:T685"/>
    <mergeCell ref="R691:T691"/>
    <mergeCell ref="R693:T693"/>
    <mergeCell ref="P696:T696"/>
    <mergeCell ref="R707:T707"/>
    <mergeCell ref="R705:T705"/>
    <mergeCell ref="R703:T703"/>
    <mergeCell ref="R701:T701"/>
    <mergeCell ref="R699:T699"/>
    <mergeCell ref="R697:T697"/>
    <mergeCell ref="R737:T737"/>
    <mergeCell ref="R735:T735"/>
    <mergeCell ref="R733:T733"/>
    <mergeCell ref="R713:T713"/>
    <mergeCell ref="R711:T711"/>
    <mergeCell ref="R709:T709"/>
    <mergeCell ref="R749:T749"/>
    <mergeCell ref="R747:T747"/>
    <mergeCell ref="R745:T745"/>
    <mergeCell ref="R743:T743"/>
    <mergeCell ref="R741:T741"/>
    <mergeCell ref="R739:T739"/>
    <mergeCell ref="R761:T761"/>
    <mergeCell ref="R759:T759"/>
    <mergeCell ref="R757:T757"/>
    <mergeCell ref="R755:T755"/>
    <mergeCell ref="R753:T753"/>
    <mergeCell ref="R751:T751"/>
    <mergeCell ref="R782:T782"/>
    <mergeCell ref="R780:T780"/>
    <mergeCell ref="R778:T778"/>
    <mergeCell ref="R776:T776"/>
    <mergeCell ref="R765:T765"/>
    <mergeCell ref="R763:T763"/>
    <mergeCell ref="R767:T767"/>
    <mergeCell ref="R794:T794"/>
    <mergeCell ref="R792:T792"/>
    <mergeCell ref="R790:T790"/>
    <mergeCell ref="R788:T788"/>
    <mergeCell ref="R786:T786"/>
    <mergeCell ref="R784:T784"/>
    <mergeCell ref="R802:T802"/>
    <mergeCell ref="R800:T800"/>
    <mergeCell ref="R804:T804"/>
    <mergeCell ref="R806:T806"/>
    <mergeCell ref="R798:T798"/>
    <mergeCell ref="R796:T796"/>
    <mergeCell ref="R824:T824"/>
    <mergeCell ref="R822:T822"/>
    <mergeCell ref="R820:T820"/>
    <mergeCell ref="R818:T818"/>
    <mergeCell ref="R816:T816"/>
    <mergeCell ref="R814:T814"/>
    <mergeCell ref="R840:T840"/>
    <mergeCell ref="R838:T838"/>
    <mergeCell ref="R836:T836"/>
    <mergeCell ref="E838:I838"/>
    <mergeCell ref="J838:O838"/>
    <mergeCell ref="E840:I840"/>
    <mergeCell ref="J840:O840"/>
    <mergeCell ref="R857:T857"/>
    <mergeCell ref="R855:T855"/>
    <mergeCell ref="R853:T853"/>
    <mergeCell ref="R851:T851"/>
    <mergeCell ref="R844:T844"/>
    <mergeCell ref="R842:T842"/>
    <mergeCell ref="R846:T846"/>
    <mergeCell ref="R848:T848"/>
    <mergeCell ref="R869:T869"/>
    <mergeCell ref="R867:T867"/>
    <mergeCell ref="R865:T865"/>
    <mergeCell ref="R863:T863"/>
    <mergeCell ref="R861:T861"/>
    <mergeCell ref="R859:T859"/>
    <mergeCell ref="R873:T873"/>
    <mergeCell ref="R871:T871"/>
    <mergeCell ref="E880:I880"/>
    <mergeCell ref="J880:O880"/>
    <mergeCell ref="E882:I882"/>
    <mergeCell ref="E871:I871"/>
    <mergeCell ref="J871:O871"/>
    <mergeCell ref="E873:I873"/>
    <mergeCell ref="J873:O873"/>
    <mergeCell ref="E875:I875"/>
    <mergeCell ref="R894:T894"/>
    <mergeCell ref="R892:T892"/>
    <mergeCell ref="R890:T890"/>
    <mergeCell ref="R888:T888"/>
    <mergeCell ref="R886:T886"/>
    <mergeCell ref="R884:T884"/>
    <mergeCell ref="R900:T900"/>
    <mergeCell ref="E909:I909"/>
    <mergeCell ref="J909:O909"/>
    <mergeCell ref="E911:I911"/>
    <mergeCell ref="R898:T898"/>
    <mergeCell ref="R896:T896"/>
    <mergeCell ref="E896:I896"/>
    <mergeCell ref="J896:O896"/>
    <mergeCell ref="E898:I898"/>
    <mergeCell ref="J898:O898"/>
    <mergeCell ref="J1082:N1082"/>
    <mergeCell ref="R919:T919"/>
    <mergeCell ref="R917:T917"/>
    <mergeCell ref="R915:T915"/>
    <mergeCell ref="R913:T913"/>
    <mergeCell ref="R911:T911"/>
    <mergeCell ref="R936:T936"/>
    <mergeCell ref="R934:T934"/>
    <mergeCell ref="R927:T927"/>
    <mergeCell ref="R925:T925"/>
    <mergeCell ref="R923:T923"/>
    <mergeCell ref="R921:T921"/>
    <mergeCell ref="R948:T948"/>
    <mergeCell ref="R946:T946"/>
    <mergeCell ref="R944:T944"/>
    <mergeCell ref="R942:T942"/>
    <mergeCell ref="R940:T940"/>
    <mergeCell ref="R938:T938"/>
    <mergeCell ref="R966:T966"/>
    <mergeCell ref="R964:T964"/>
    <mergeCell ref="R962:T962"/>
    <mergeCell ref="R954:T954"/>
    <mergeCell ref="R952:T952"/>
    <mergeCell ref="R950:T950"/>
    <mergeCell ref="R978:T978"/>
    <mergeCell ref="R976:T976"/>
    <mergeCell ref="R974:T974"/>
    <mergeCell ref="R972:T972"/>
    <mergeCell ref="R970:T970"/>
    <mergeCell ref="R968:T968"/>
    <mergeCell ref="J1080:O1080"/>
    <mergeCell ref="R988:T988"/>
    <mergeCell ref="R986:T986"/>
    <mergeCell ref="R984:T984"/>
    <mergeCell ref="R982:T982"/>
    <mergeCell ref="R980:T980"/>
    <mergeCell ref="R999:T999"/>
    <mergeCell ref="R1007:T1007"/>
    <mergeCell ref="R1005:T1005"/>
    <mergeCell ref="R1003:T1003"/>
    <mergeCell ref="R992:T992"/>
    <mergeCell ref="R990:T990"/>
    <mergeCell ref="R994:T994"/>
    <mergeCell ref="R996:T996"/>
    <mergeCell ref="R1029:T1029"/>
    <mergeCell ref="R1021:T1021"/>
    <mergeCell ref="R1019:T1019"/>
    <mergeCell ref="R1011:T1011"/>
    <mergeCell ref="R1013:T1013"/>
    <mergeCell ref="R1001:T1001"/>
    <mergeCell ref="R1041:T1041"/>
    <mergeCell ref="R1039:T1039"/>
    <mergeCell ref="R1037:T1037"/>
    <mergeCell ref="R1035:T1035"/>
    <mergeCell ref="R1033:T1033"/>
    <mergeCell ref="R1031:T1031"/>
    <mergeCell ref="R1118:T1118"/>
    <mergeCell ref="R1116:T1116"/>
    <mergeCell ref="R1114:T1114"/>
    <mergeCell ref="R1070:T1070"/>
    <mergeCell ref="R1068:T1068"/>
    <mergeCell ref="R1066:T1066"/>
    <mergeCell ref="R1128:T1128"/>
    <mergeCell ref="R1138:T1138"/>
    <mergeCell ref="R1126:T1126"/>
    <mergeCell ref="R1124:T1124"/>
    <mergeCell ref="R1122:T1122"/>
    <mergeCell ref="R1120:T1120"/>
    <mergeCell ref="R1148:T1148"/>
    <mergeCell ref="R1146:T1146"/>
    <mergeCell ref="R1144:T1144"/>
    <mergeCell ref="R1136:T1136"/>
    <mergeCell ref="R1132:T1132"/>
    <mergeCell ref="R1130:T1130"/>
    <mergeCell ref="R1160:T1160"/>
    <mergeCell ref="R1158:T1158"/>
    <mergeCell ref="R1156:T1156"/>
    <mergeCell ref="R1154:T1154"/>
    <mergeCell ref="R1152:T1152"/>
    <mergeCell ref="R1150:T1150"/>
    <mergeCell ref="R1172:T1172"/>
    <mergeCell ref="R1170:T1170"/>
    <mergeCell ref="R1168:T1168"/>
    <mergeCell ref="R1166:T1166"/>
    <mergeCell ref="R1164:T1164"/>
    <mergeCell ref="R1162:T1162"/>
    <mergeCell ref="R1191:T1191"/>
    <mergeCell ref="R1189:T1189"/>
    <mergeCell ref="R1187:T1187"/>
    <mergeCell ref="R1185:T1185"/>
    <mergeCell ref="R1183:T1183"/>
    <mergeCell ref="R1181:T1181"/>
    <mergeCell ref="R1203:T1203"/>
    <mergeCell ref="R1201:T1201"/>
    <mergeCell ref="R1199:T1199"/>
    <mergeCell ref="R1197:T1197"/>
    <mergeCell ref="R1195:T1195"/>
    <mergeCell ref="R1193:T1193"/>
    <mergeCell ref="R1215:T1215"/>
    <mergeCell ref="R1213:T1213"/>
    <mergeCell ref="R1217:T1217"/>
    <mergeCell ref="R1211:T1211"/>
    <mergeCell ref="R1209:T1209"/>
    <mergeCell ref="R1207:T1207"/>
    <mergeCell ref="R1234:T1234"/>
    <mergeCell ref="R1232:T1232"/>
    <mergeCell ref="R1230:T1230"/>
    <mergeCell ref="R1228:T1228"/>
    <mergeCell ref="R1226:T1226"/>
    <mergeCell ref="R1224:T1224"/>
    <mergeCell ref="R1246:T1246"/>
    <mergeCell ref="R1244:T1244"/>
    <mergeCell ref="R1242:T1242"/>
    <mergeCell ref="R1240:T1240"/>
    <mergeCell ref="R1238:T1238"/>
    <mergeCell ref="R1236:T1236"/>
    <mergeCell ref="R1250:T1250"/>
    <mergeCell ref="R1248:T1248"/>
    <mergeCell ref="E1248:I1248"/>
    <mergeCell ref="J1248:O1248"/>
    <mergeCell ref="E1250:I1250"/>
    <mergeCell ref="J1250:O1250"/>
    <mergeCell ref="R1280:T1280"/>
    <mergeCell ref="R1278:T1278"/>
    <mergeCell ref="R1276:T1276"/>
    <mergeCell ref="R1274:T1274"/>
    <mergeCell ref="R1272:T1272"/>
    <mergeCell ref="E1260:I1260"/>
    <mergeCell ref="J1260:O1260"/>
    <mergeCell ref="R1292:T1292"/>
    <mergeCell ref="R1290:T1290"/>
    <mergeCell ref="R1288:T1288"/>
    <mergeCell ref="R1286:T1286"/>
    <mergeCell ref="R1284:T1284"/>
    <mergeCell ref="R1282:T1282"/>
    <mergeCell ref="R1309:T1309"/>
    <mergeCell ref="R1307:T1307"/>
    <mergeCell ref="R1305:T1305"/>
    <mergeCell ref="R1298:T1298"/>
    <mergeCell ref="R1300:T1300"/>
    <mergeCell ref="R1294:T1294"/>
    <mergeCell ref="R1323:T1323"/>
    <mergeCell ref="R1321:T1321"/>
    <mergeCell ref="R1319:T1319"/>
    <mergeCell ref="R1315:T1315"/>
    <mergeCell ref="R1313:T1313"/>
    <mergeCell ref="R1311:T1311"/>
    <mergeCell ref="R1342:T1342"/>
    <mergeCell ref="R1340:T1340"/>
    <mergeCell ref="R1338:T1338"/>
    <mergeCell ref="R1336:T1336"/>
    <mergeCell ref="R1334:T1334"/>
    <mergeCell ref="R1332:T1332"/>
    <mergeCell ref="R1359:T1359"/>
    <mergeCell ref="R1357:T1357"/>
    <mergeCell ref="R1350:T1350"/>
    <mergeCell ref="R1348:T1348"/>
    <mergeCell ref="R1346:T1346"/>
    <mergeCell ref="R1344:T1344"/>
    <mergeCell ref="R1371:T1371"/>
    <mergeCell ref="R1369:T1369"/>
    <mergeCell ref="R1367:T1367"/>
    <mergeCell ref="R1365:T1365"/>
    <mergeCell ref="R1363:T1363"/>
    <mergeCell ref="R1361:T1361"/>
    <mergeCell ref="R1388:T1388"/>
    <mergeCell ref="R1386:T1386"/>
    <mergeCell ref="R1377:T1377"/>
    <mergeCell ref="R1375:T1375"/>
    <mergeCell ref="R1373:T1373"/>
    <mergeCell ref="R1379:T1379"/>
    <mergeCell ref="R1400:T1400"/>
    <mergeCell ref="R1398:T1398"/>
    <mergeCell ref="R1396:T1396"/>
    <mergeCell ref="R1394:T1394"/>
    <mergeCell ref="R1392:T1392"/>
    <mergeCell ref="R1390:T1390"/>
    <mergeCell ref="R1417:T1417"/>
    <mergeCell ref="R1415:T1415"/>
    <mergeCell ref="R1408:T1408"/>
    <mergeCell ref="R1406:T1406"/>
    <mergeCell ref="R1404:T1404"/>
    <mergeCell ref="R1402:T1402"/>
    <mergeCell ref="R1429:T1429"/>
    <mergeCell ref="R1427:T1427"/>
    <mergeCell ref="R1425:T1425"/>
    <mergeCell ref="R1423:T1423"/>
    <mergeCell ref="R1421:T1421"/>
    <mergeCell ref="R1419:T1419"/>
    <mergeCell ref="R1450:T1450"/>
    <mergeCell ref="R1448:T1448"/>
    <mergeCell ref="R1446:T1446"/>
    <mergeCell ref="R1444:T1444"/>
    <mergeCell ref="R1442:T1442"/>
    <mergeCell ref="R1433:T1433"/>
    <mergeCell ref="R1462:T1462"/>
    <mergeCell ref="R1460:T1460"/>
    <mergeCell ref="R1458:T1458"/>
    <mergeCell ref="R1456:T1456"/>
    <mergeCell ref="R1454:T1454"/>
    <mergeCell ref="R1452:T1452"/>
    <mergeCell ref="R1484:T1484"/>
    <mergeCell ref="R1477:T1477"/>
    <mergeCell ref="R1475:T1475"/>
    <mergeCell ref="R1479:T1479"/>
    <mergeCell ref="R1481:T1481"/>
    <mergeCell ref="R1464:T1464"/>
    <mergeCell ref="R1516:T1516"/>
    <mergeCell ref="R1513:T1513"/>
    <mergeCell ref="R1511:T1511"/>
    <mergeCell ref="R1509:T1509"/>
    <mergeCell ref="R1507:T1507"/>
    <mergeCell ref="R1505:T1505"/>
    <mergeCell ref="R1528:T1528"/>
    <mergeCell ref="R1526:T1526"/>
    <mergeCell ref="R1524:T1524"/>
    <mergeCell ref="R1522:T1522"/>
    <mergeCell ref="R1520:T1520"/>
    <mergeCell ref="R1518:T1518"/>
    <mergeCell ref="R1540:T1540"/>
    <mergeCell ref="R1538:T1538"/>
    <mergeCell ref="R1536:T1536"/>
    <mergeCell ref="R1534:T1534"/>
    <mergeCell ref="R1532:T1532"/>
    <mergeCell ref="R1530:T1530"/>
    <mergeCell ref="R1552:T1552"/>
    <mergeCell ref="R1550:T1550"/>
    <mergeCell ref="R1548:T1548"/>
    <mergeCell ref="R1546:T1546"/>
    <mergeCell ref="R1544:T1544"/>
    <mergeCell ref="R1542:T1542"/>
    <mergeCell ref="R1584:T1584"/>
    <mergeCell ref="R1582:T1582"/>
    <mergeCell ref="R1580:T1580"/>
    <mergeCell ref="R1578:T1578"/>
    <mergeCell ref="R1564:T1564"/>
    <mergeCell ref="R1562:T1562"/>
    <mergeCell ref="R1572:T1572"/>
    <mergeCell ref="R1599:T1599"/>
    <mergeCell ref="R1597:T1597"/>
    <mergeCell ref="R1595:T1595"/>
    <mergeCell ref="R1588:T1588"/>
    <mergeCell ref="R1586:T1586"/>
    <mergeCell ref="R1590:T1590"/>
    <mergeCell ref="R1592:T1592"/>
    <mergeCell ref="R1611:T1611"/>
    <mergeCell ref="R1609:T1609"/>
    <mergeCell ref="R1607:T1607"/>
    <mergeCell ref="R1605:T1605"/>
    <mergeCell ref="R1603:T1603"/>
    <mergeCell ref="R1601:T1601"/>
    <mergeCell ref="R1628:T1628"/>
    <mergeCell ref="R1626:T1626"/>
    <mergeCell ref="R1624:T1624"/>
    <mergeCell ref="R1617:T1617"/>
    <mergeCell ref="R1615:T1615"/>
    <mergeCell ref="O1623:T1623"/>
    <mergeCell ref="R1645:T1645"/>
    <mergeCell ref="R1643:T1643"/>
    <mergeCell ref="R1641:T1641"/>
    <mergeCell ref="R1639:T1639"/>
    <mergeCell ref="R1632:T1632"/>
    <mergeCell ref="R1630:T1630"/>
    <mergeCell ref="R1634:T1634"/>
    <mergeCell ref="R1657:T1657"/>
    <mergeCell ref="R1655:T1655"/>
    <mergeCell ref="R1653:T1653"/>
    <mergeCell ref="R1651:T1651"/>
    <mergeCell ref="R1649:T1649"/>
    <mergeCell ref="R1647:T1647"/>
    <mergeCell ref="R1675:T1675"/>
    <mergeCell ref="R1673:T1673"/>
    <mergeCell ref="R1671:T1671"/>
    <mergeCell ref="R1669:T1669"/>
    <mergeCell ref="R1661:T1661"/>
    <mergeCell ref="R1659:T1659"/>
    <mergeCell ref="R1677:T1677"/>
    <mergeCell ref="E1688:I1688"/>
    <mergeCell ref="J1688:O1688"/>
    <mergeCell ref="R1688:T1688"/>
    <mergeCell ref="E1681:I1681"/>
    <mergeCell ref="J1681:O1681"/>
    <mergeCell ref="E1683:I1683"/>
    <mergeCell ref="J1683:O1683"/>
    <mergeCell ref="R1698:T1698"/>
    <mergeCell ref="R1696:T1696"/>
    <mergeCell ref="R1694:T1694"/>
    <mergeCell ref="R1692:T1692"/>
    <mergeCell ref="R1690:T1690"/>
    <mergeCell ref="R1679:T1679"/>
    <mergeCell ref="R1685:T1685"/>
    <mergeCell ref="R1683:T1683"/>
    <mergeCell ref="R1681:T1681"/>
    <mergeCell ref="R1715:T1715"/>
    <mergeCell ref="R1713:T1713"/>
    <mergeCell ref="R1711:T1711"/>
    <mergeCell ref="R1704:T1704"/>
    <mergeCell ref="R1702:T1702"/>
    <mergeCell ref="R1700:T1700"/>
    <mergeCell ref="R1706:T1706"/>
    <mergeCell ref="R1738:T1738"/>
    <mergeCell ref="R1725:T1725"/>
    <mergeCell ref="R1723:T1723"/>
    <mergeCell ref="R1721:T1721"/>
    <mergeCell ref="R1719:T1719"/>
    <mergeCell ref="R1717:T1717"/>
    <mergeCell ref="E14:I14"/>
    <mergeCell ref="J14:O14"/>
    <mergeCell ref="R1761:T1761"/>
    <mergeCell ref="R1760:T1760"/>
    <mergeCell ref="R1758:T1758"/>
    <mergeCell ref="R1756:T1756"/>
    <mergeCell ref="R1754:T1754"/>
    <mergeCell ref="R1752:T1752"/>
    <mergeCell ref="R1750:T1750"/>
    <mergeCell ref="R1748:T1748"/>
    <mergeCell ref="R1766:T1766"/>
    <mergeCell ref="R1765:T1765"/>
    <mergeCell ref="R1764:T1764"/>
    <mergeCell ref="R1763:T1763"/>
    <mergeCell ref="R1762:T1762"/>
    <mergeCell ref="E26:O26"/>
    <mergeCell ref="R1746:T1746"/>
    <mergeCell ref="R1744:T1744"/>
    <mergeCell ref="R1742:T1742"/>
    <mergeCell ref="R1740:T1740"/>
    <mergeCell ref="E1:T1"/>
    <mergeCell ref="R4:T4"/>
    <mergeCell ref="E12:I12"/>
    <mergeCell ref="J12:O12"/>
    <mergeCell ref="R12:T12"/>
    <mergeCell ref="E13:I13"/>
    <mergeCell ref="J13:O13"/>
    <mergeCell ref="R13:T13"/>
    <mergeCell ref="E4:I4"/>
    <mergeCell ref="J4:O4"/>
    <mergeCell ref="E52:J52"/>
    <mergeCell ref="R42:T42"/>
    <mergeCell ref="E19:I19"/>
    <mergeCell ref="J19:O19"/>
    <mergeCell ref="E20:I20"/>
    <mergeCell ref="J20:O20"/>
    <mergeCell ref="J59:O59"/>
    <mergeCell ref="R59:T59"/>
    <mergeCell ref="R60:T60"/>
    <mergeCell ref="E56:N56"/>
    <mergeCell ref="E60:N60"/>
    <mergeCell ref="R21:T21"/>
    <mergeCell ref="E24:I24"/>
    <mergeCell ref="J24:O24"/>
    <mergeCell ref="R24:T24"/>
    <mergeCell ref="E47:J47"/>
    <mergeCell ref="R55:T55"/>
    <mergeCell ref="R50:T50"/>
    <mergeCell ref="R56:T56"/>
    <mergeCell ref="E64:N64"/>
    <mergeCell ref="P66:T66"/>
    <mergeCell ref="E25:I25"/>
    <mergeCell ref="J25:O25"/>
    <mergeCell ref="R25:T25"/>
    <mergeCell ref="R26:T26"/>
    <mergeCell ref="E59:I59"/>
    <mergeCell ref="R47:T47"/>
    <mergeCell ref="J41:O41"/>
    <mergeCell ref="R52:T52"/>
    <mergeCell ref="E68:O68"/>
    <mergeCell ref="E30:I30"/>
    <mergeCell ref="J30:O30"/>
    <mergeCell ref="E31:I31"/>
    <mergeCell ref="J31:O31"/>
    <mergeCell ref="E55:I55"/>
    <mergeCell ref="J55:O55"/>
    <mergeCell ref="J50:O50"/>
    <mergeCell ref="E41:I41"/>
    <mergeCell ref="P70:T70"/>
    <mergeCell ref="E32:I32"/>
    <mergeCell ref="J32:O32"/>
    <mergeCell ref="R32:T32"/>
    <mergeCell ref="R33:T33"/>
    <mergeCell ref="E51:I51"/>
    <mergeCell ref="J51:O51"/>
    <mergeCell ref="R51:T51"/>
    <mergeCell ref="J46:O46"/>
    <mergeCell ref="R46:T46"/>
    <mergeCell ref="E72:O72"/>
    <mergeCell ref="P74:T74"/>
    <mergeCell ref="E37:I37"/>
    <mergeCell ref="J37:O37"/>
    <mergeCell ref="R37:T37"/>
    <mergeCell ref="F38:O38"/>
    <mergeCell ref="R38:T38"/>
    <mergeCell ref="E50:I50"/>
    <mergeCell ref="R41:T41"/>
    <mergeCell ref="P45:T45"/>
    <mergeCell ref="E63:I63"/>
    <mergeCell ref="J63:O63"/>
    <mergeCell ref="R63:T63"/>
    <mergeCell ref="R64:T64"/>
    <mergeCell ref="E42:I42"/>
    <mergeCell ref="J42:O42"/>
    <mergeCell ref="R43:T43"/>
    <mergeCell ref="E46:I46"/>
    <mergeCell ref="E67:I67"/>
    <mergeCell ref="J67:O67"/>
    <mergeCell ref="R67:T67"/>
    <mergeCell ref="R68:T68"/>
    <mergeCell ref="E71:I71"/>
    <mergeCell ref="J71:O71"/>
    <mergeCell ref="R71:T71"/>
    <mergeCell ref="R72:T72"/>
    <mergeCell ref="E75:I75"/>
    <mergeCell ref="J75:O75"/>
    <mergeCell ref="R75:T75"/>
    <mergeCell ref="R76:T76"/>
    <mergeCell ref="P78:T78"/>
    <mergeCell ref="E76:O76"/>
    <mergeCell ref="E79:I79"/>
    <mergeCell ref="J79:O79"/>
    <mergeCell ref="R79:T79"/>
    <mergeCell ref="R80:T80"/>
    <mergeCell ref="E80:O80"/>
    <mergeCell ref="P82:T82"/>
    <mergeCell ref="E83:I83"/>
    <mergeCell ref="J83:O83"/>
    <mergeCell ref="R83:T83"/>
    <mergeCell ref="E84:O84"/>
    <mergeCell ref="P86:T86"/>
    <mergeCell ref="E158:I158"/>
    <mergeCell ref="J158:O158"/>
    <mergeCell ref="R158:T158"/>
    <mergeCell ref="R146:T146"/>
    <mergeCell ref="R144:T144"/>
    <mergeCell ref="E87:I87"/>
    <mergeCell ref="J87:O87"/>
    <mergeCell ref="R87:T87"/>
    <mergeCell ref="R88:T88"/>
    <mergeCell ref="E88:O88"/>
    <mergeCell ref="P90:T90"/>
    <mergeCell ref="E91:I91"/>
    <mergeCell ref="J91:O91"/>
    <mergeCell ref="E92:I92"/>
    <mergeCell ref="J92:O92"/>
    <mergeCell ref="R93:T93"/>
    <mergeCell ref="E93:O93"/>
    <mergeCell ref="R92:T92"/>
    <mergeCell ref="R91:T91"/>
    <mergeCell ref="R97:T97"/>
    <mergeCell ref="F98:AA98"/>
    <mergeCell ref="E100:I100"/>
    <mergeCell ref="J100:O100"/>
    <mergeCell ref="R100:T100"/>
    <mergeCell ref="F150:AA150"/>
    <mergeCell ref="E108:I108"/>
    <mergeCell ref="J108:O108"/>
    <mergeCell ref="R108:T108"/>
    <mergeCell ref="R106:U106"/>
    <mergeCell ref="R101:T101"/>
    <mergeCell ref="E104:I104"/>
    <mergeCell ref="J104:O104"/>
    <mergeCell ref="R104:T104"/>
    <mergeCell ref="R134:T134"/>
    <mergeCell ref="E110:I110"/>
    <mergeCell ref="J110:O110"/>
    <mergeCell ref="E112:I112"/>
    <mergeCell ref="J112:O112"/>
    <mergeCell ref="R114:T114"/>
    <mergeCell ref="E114:I114"/>
    <mergeCell ref="J114:O114"/>
    <mergeCell ref="E116:I116"/>
    <mergeCell ref="J116:O116"/>
    <mergeCell ref="E118:I118"/>
    <mergeCell ref="J118:O118"/>
    <mergeCell ref="E120:I120"/>
    <mergeCell ref="J120:O120"/>
    <mergeCell ref="E122:I122"/>
    <mergeCell ref="J122:O122"/>
    <mergeCell ref="E124:I124"/>
    <mergeCell ref="J124:O124"/>
    <mergeCell ref="E126:I126"/>
    <mergeCell ref="J126:O126"/>
    <mergeCell ref="E128:I128"/>
    <mergeCell ref="J128:O128"/>
    <mergeCell ref="E130:I130"/>
    <mergeCell ref="J130:O130"/>
    <mergeCell ref="E132:I132"/>
    <mergeCell ref="J132:O132"/>
    <mergeCell ref="E144:O144"/>
    <mergeCell ref="E134:I134"/>
    <mergeCell ref="J134:O134"/>
    <mergeCell ref="E136:I136"/>
    <mergeCell ref="J136:O136"/>
    <mergeCell ref="E138:I138"/>
    <mergeCell ref="J138:O138"/>
    <mergeCell ref="R166:T166"/>
    <mergeCell ref="R167:T167"/>
    <mergeCell ref="E171:I171"/>
    <mergeCell ref="J171:O171"/>
    <mergeCell ref="R171:T171"/>
    <mergeCell ref="E140:I140"/>
    <mergeCell ref="J140:O140"/>
    <mergeCell ref="E142:I142"/>
    <mergeCell ref="J142:O142"/>
    <mergeCell ref="P154:T154"/>
    <mergeCell ref="E173:I173"/>
    <mergeCell ref="J173:O173"/>
    <mergeCell ref="R173:T173"/>
    <mergeCell ref="E175:I175"/>
    <mergeCell ref="J175:O175"/>
    <mergeCell ref="E177:I177"/>
    <mergeCell ref="J177:O177"/>
    <mergeCell ref="R177:T177"/>
    <mergeCell ref="R175:T175"/>
    <mergeCell ref="E179:I179"/>
    <mergeCell ref="J179:O179"/>
    <mergeCell ref="E181:I181"/>
    <mergeCell ref="J181:O181"/>
    <mergeCell ref="E183:I183"/>
    <mergeCell ref="J183:O183"/>
    <mergeCell ref="E185:I185"/>
    <mergeCell ref="J185:O185"/>
    <mergeCell ref="E187:I187"/>
    <mergeCell ref="J187:O187"/>
    <mergeCell ref="E189:I189"/>
    <mergeCell ref="J189:O189"/>
    <mergeCell ref="E191:I191"/>
    <mergeCell ref="J191:O191"/>
    <mergeCell ref="E193:I193"/>
    <mergeCell ref="J193:O193"/>
    <mergeCell ref="E195:I195"/>
    <mergeCell ref="J195:O195"/>
    <mergeCell ref="E197:I197"/>
    <mergeCell ref="J197:O197"/>
    <mergeCell ref="E199:I199"/>
    <mergeCell ref="J199:O199"/>
    <mergeCell ref="E201:I201"/>
    <mergeCell ref="J201:O201"/>
    <mergeCell ref="E203:I203"/>
    <mergeCell ref="J203:O203"/>
    <mergeCell ref="E205:I205"/>
    <mergeCell ref="J205:O205"/>
    <mergeCell ref="E207:I207"/>
    <mergeCell ref="J207:O207"/>
    <mergeCell ref="J219:O219"/>
    <mergeCell ref="E209:I209"/>
    <mergeCell ref="J209:O209"/>
    <mergeCell ref="E211:I211"/>
    <mergeCell ref="J211:O211"/>
    <mergeCell ref="E213:I213"/>
    <mergeCell ref="J213:O213"/>
    <mergeCell ref="J221:O221"/>
    <mergeCell ref="E223:I223"/>
    <mergeCell ref="J223:O223"/>
    <mergeCell ref="E225:I225"/>
    <mergeCell ref="J225:O225"/>
    <mergeCell ref="E215:I215"/>
    <mergeCell ref="J215:O215"/>
    <mergeCell ref="E217:I217"/>
    <mergeCell ref="J217:O217"/>
    <mergeCell ref="E219:I219"/>
    <mergeCell ref="E237:I237"/>
    <mergeCell ref="J237:O237"/>
    <mergeCell ref="R237:T237"/>
    <mergeCell ref="E227:I227"/>
    <mergeCell ref="J227:O227"/>
    <mergeCell ref="E229:I229"/>
    <mergeCell ref="J229:O229"/>
    <mergeCell ref="E231:I231"/>
    <mergeCell ref="J231:O231"/>
    <mergeCell ref="R227:T227"/>
    <mergeCell ref="E239:I239"/>
    <mergeCell ref="J239:O239"/>
    <mergeCell ref="E241:I241"/>
    <mergeCell ref="J241:O241"/>
    <mergeCell ref="E243:I243"/>
    <mergeCell ref="J243:O243"/>
    <mergeCell ref="E245:I245"/>
    <mergeCell ref="J245:O245"/>
    <mergeCell ref="E247:I247"/>
    <mergeCell ref="J247:O247"/>
    <mergeCell ref="E249:I249"/>
    <mergeCell ref="J249:O249"/>
    <mergeCell ref="E251:I251"/>
    <mergeCell ref="J251:O251"/>
    <mergeCell ref="E253:I253"/>
    <mergeCell ref="J253:O253"/>
    <mergeCell ref="E255:I255"/>
    <mergeCell ref="J255:O255"/>
    <mergeCell ref="E257:I257"/>
    <mergeCell ref="J257:O257"/>
    <mergeCell ref="E259:I259"/>
    <mergeCell ref="J259:O259"/>
    <mergeCell ref="E261:I261"/>
    <mergeCell ref="J261:O261"/>
    <mergeCell ref="E263:I263"/>
    <mergeCell ref="J263:O263"/>
    <mergeCell ref="E265:I265"/>
    <mergeCell ref="J265:O265"/>
    <mergeCell ref="E267:I267"/>
    <mergeCell ref="J267:O267"/>
    <mergeCell ref="E269:I269"/>
    <mergeCell ref="J269:O269"/>
    <mergeCell ref="R271:T271"/>
    <mergeCell ref="F274:AA274"/>
    <mergeCell ref="E275:I275"/>
    <mergeCell ref="J275:O275"/>
    <mergeCell ref="R275:T275"/>
    <mergeCell ref="R269:T269"/>
    <mergeCell ref="E271:N271"/>
    <mergeCell ref="P273:T273"/>
    <mergeCell ref="E277:I277"/>
    <mergeCell ref="J277:O277"/>
    <mergeCell ref="E279:I279"/>
    <mergeCell ref="J279:O279"/>
    <mergeCell ref="E281:I281"/>
    <mergeCell ref="J281:O281"/>
    <mergeCell ref="E283:I283"/>
    <mergeCell ref="J283:O283"/>
    <mergeCell ref="E285:I285"/>
    <mergeCell ref="J285:O285"/>
    <mergeCell ref="E287:I287"/>
    <mergeCell ref="J287:O287"/>
    <mergeCell ref="E289:I289"/>
    <mergeCell ref="J289:O289"/>
    <mergeCell ref="E291:I291"/>
    <mergeCell ref="J291:O291"/>
    <mergeCell ref="E293:I293"/>
    <mergeCell ref="J293:O293"/>
    <mergeCell ref="E295:I295"/>
    <mergeCell ref="J295:O295"/>
    <mergeCell ref="E297:I297"/>
    <mergeCell ref="J297:O297"/>
    <mergeCell ref="E299:I299"/>
    <mergeCell ref="J299:O299"/>
    <mergeCell ref="E301:I301"/>
    <mergeCell ref="J301:O301"/>
    <mergeCell ref="E303:I303"/>
    <mergeCell ref="J303:O303"/>
    <mergeCell ref="E305:I305"/>
    <mergeCell ref="J305:O305"/>
    <mergeCell ref="E307:I307"/>
    <mergeCell ref="J307:O307"/>
    <mergeCell ref="E309:I309"/>
    <mergeCell ref="J309:O309"/>
    <mergeCell ref="E311:I311"/>
    <mergeCell ref="J311:O311"/>
    <mergeCell ref="E313:I313"/>
    <mergeCell ref="J313:O313"/>
    <mergeCell ref="E315:I315"/>
    <mergeCell ref="J315:O315"/>
    <mergeCell ref="E317:I317"/>
    <mergeCell ref="J317:O317"/>
    <mergeCell ref="E319:I319"/>
    <mergeCell ref="J319:O319"/>
    <mergeCell ref="E321:I321"/>
    <mergeCell ref="J321:O321"/>
    <mergeCell ref="R323:T323"/>
    <mergeCell ref="E326:I326"/>
    <mergeCell ref="J326:O326"/>
    <mergeCell ref="R326:T326"/>
    <mergeCell ref="R319:T319"/>
    <mergeCell ref="E323:O323"/>
    <mergeCell ref="E328:I328"/>
    <mergeCell ref="J328:O328"/>
    <mergeCell ref="E330:I330"/>
    <mergeCell ref="J330:O330"/>
    <mergeCell ref="E332:I332"/>
    <mergeCell ref="J332:O332"/>
    <mergeCell ref="E334:I334"/>
    <mergeCell ref="J334:O334"/>
    <mergeCell ref="E336:I336"/>
    <mergeCell ref="J336:O336"/>
    <mergeCell ref="E338:I338"/>
    <mergeCell ref="J338:O338"/>
    <mergeCell ref="E340:I340"/>
    <mergeCell ref="J340:O340"/>
    <mergeCell ref="E342:I342"/>
    <mergeCell ref="J342:O342"/>
    <mergeCell ref="E344:I344"/>
    <mergeCell ref="J344:O344"/>
    <mergeCell ref="E346:I346"/>
    <mergeCell ref="J346:O346"/>
    <mergeCell ref="E348:I348"/>
    <mergeCell ref="J348:O348"/>
    <mergeCell ref="E364:I364"/>
    <mergeCell ref="J364:O364"/>
    <mergeCell ref="E350:I350"/>
    <mergeCell ref="J350:O350"/>
    <mergeCell ref="E356:I356"/>
    <mergeCell ref="J356:O356"/>
    <mergeCell ref="R358:T358"/>
    <mergeCell ref="E358:I358"/>
    <mergeCell ref="J358:O358"/>
    <mergeCell ref="E360:I360"/>
    <mergeCell ref="J360:O360"/>
    <mergeCell ref="E362:I362"/>
    <mergeCell ref="J362:O362"/>
    <mergeCell ref="E366:I366"/>
    <mergeCell ref="J366:O366"/>
    <mergeCell ref="E368:I368"/>
    <mergeCell ref="J368:O368"/>
    <mergeCell ref="E370:I370"/>
    <mergeCell ref="J370:O370"/>
    <mergeCell ref="E372:I372"/>
    <mergeCell ref="J372:O372"/>
    <mergeCell ref="E374:I374"/>
    <mergeCell ref="J374:O374"/>
    <mergeCell ref="E376:I376"/>
    <mergeCell ref="J376:O376"/>
    <mergeCell ref="J386:O386"/>
    <mergeCell ref="E388:I388"/>
    <mergeCell ref="J388:O388"/>
    <mergeCell ref="E378:I378"/>
    <mergeCell ref="J378:O378"/>
    <mergeCell ref="E380:I380"/>
    <mergeCell ref="J380:O380"/>
    <mergeCell ref="E382:I382"/>
    <mergeCell ref="J382:O382"/>
    <mergeCell ref="R388:T388"/>
    <mergeCell ref="R386:T386"/>
    <mergeCell ref="R384:T384"/>
    <mergeCell ref="E390:I390"/>
    <mergeCell ref="J390:O390"/>
    <mergeCell ref="E392:I392"/>
    <mergeCell ref="J392:O392"/>
    <mergeCell ref="E384:I384"/>
    <mergeCell ref="J384:O384"/>
    <mergeCell ref="E386:I386"/>
    <mergeCell ref="E394:O394"/>
    <mergeCell ref="E402:O402"/>
    <mergeCell ref="E398:I398"/>
    <mergeCell ref="J398:O398"/>
    <mergeCell ref="P403:T403"/>
    <mergeCell ref="E433:O433"/>
    <mergeCell ref="E400:I400"/>
    <mergeCell ref="J400:O400"/>
    <mergeCell ref="R400:T400"/>
    <mergeCell ref="R402:T402"/>
    <mergeCell ref="E405:I405"/>
    <mergeCell ref="E415:I415"/>
    <mergeCell ref="J415:O415"/>
    <mergeCell ref="J405:O405"/>
    <mergeCell ref="E407:I407"/>
    <mergeCell ref="J407:O407"/>
    <mergeCell ref="E409:I409"/>
    <mergeCell ref="J409:O409"/>
    <mergeCell ref="J417:O417"/>
    <mergeCell ref="J411:O411"/>
    <mergeCell ref="E413:I413"/>
    <mergeCell ref="E417:I417"/>
    <mergeCell ref="E411:I411"/>
    <mergeCell ref="E419:I419"/>
    <mergeCell ref="J419:O419"/>
    <mergeCell ref="J413:O413"/>
    <mergeCell ref="E421:I421"/>
    <mergeCell ref="J421:O421"/>
    <mergeCell ref="E423:I423"/>
    <mergeCell ref="J423:O423"/>
    <mergeCell ref="J441:O441"/>
    <mergeCell ref="E437:I437"/>
    <mergeCell ref="J437:O437"/>
    <mergeCell ref="E425:I425"/>
    <mergeCell ref="J425:O425"/>
    <mergeCell ref="E427:I427"/>
    <mergeCell ref="E429:I429"/>
    <mergeCell ref="J429:O429"/>
    <mergeCell ref="E431:I431"/>
    <mergeCell ref="R437:T437"/>
    <mergeCell ref="E443:I443"/>
    <mergeCell ref="J443:O443"/>
    <mergeCell ref="J431:O431"/>
    <mergeCell ref="R429:T429"/>
    <mergeCell ref="E445:I445"/>
    <mergeCell ref="J445:O445"/>
    <mergeCell ref="E447:I447"/>
    <mergeCell ref="J447:O447"/>
    <mergeCell ref="E439:I439"/>
    <mergeCell ref="J439:O439"/>
    <mergeCell ref="E441:I441"/>
    <mergeCell ref="J465:O465"/>
    <mergeCell ref="E467:I467"/>
    <mergeCell ref="J467:O467"/>
    <mergeCell ref="E449:I449"/>
    <mergeCell ref="J449:O449"/>
    <mergeCell ref="E451:I451"/>
    <mergeCell ref="J451:O451"/>
    <mergeCell ref="E455:I455"/>
    <mergeCell ref="J455:O455"/>
    <mergeCell ref="E461:I461"/>
    <mergeCell ref="E457:O457"/>
    <mergeCell ref="J461:O461"/>
    <mergeCell ref="R461:T461"/>
    <mergeCell ref="E469:I469"/>
    <mergeCell ref="J469:O469"/>
    <mergeCell ref="E471:I471"/>
    <mergeCell ref="J471:O471"/>
    <mergeCell ref="E463:I463"/>
    <mergeCell ref="J463:O463"/>
    <mergeCell ref="E465:I465"/>
    <mergeCell ref="E473:I473"/>
    <mergeCell ref="J473:O473"/>
    <mergeCell ref="E475:I475"/>
    <mergeCell ref="J475:O475"/>
    <mergeCell ref="E477:I477"/>
    <mergeCell ref="J477:O477"/>
    <mergeCell ref="R485:T485"/>
    <mergeCell ref="J491:O491"/>
    <mergeCell ref="R481:T481"/>
    <mergeCell ref="R479:T479"/>
    <mergeCell ref="E489:I489"/>
    <mergeCell ref="J489:O489"/>
    <mergeCell ref="E481:I481"/>
    <mergeCell ref="J481:O481"/>
    <mergeCell ref="E485:O485"/>
    <mergeCell ref="P488:T488"/>
    <mergeCell ref="E493:I493"/>
    <mergeCell ref="J493:O493"/>
    <mergeCell ref="R493:T493"/>
    <mergeCell ref="R491:T491"/>
    <mergeCell ref="R489:T489"/>
    <mergeCell ref="E495:I495"/>
    <mergeCell ref="J495:O495"/>
    <mergeCell ref="E491:I491"/>
    <mergeCell ref="E497:I497"/>
    <mergeCell ref="J497:O497"/>
    <mergeCell ref="E499:I499"/>
    <mergeCell ref="J499:O499"/>
    <mergeCell ref="E501:I501"/>
    <mergeCell ref="J501:O501"/>
    <mergeCell ref="E503:I503"/>
    <mergeCell ref="J503:O503"/>
    <mergeCell ref="E505:I505"/>
    <mergeCell ref="J505:O505"/>
    <mergeCell ref="E507:I507"/>
    <mergeCell ref="J507:O507"/>
    <mergeCell ref="E509:I509"/>
    <mergeCell ref="J509:O509"/>
    <mergeCell ref="E511:I511"/>
    <mergeCell ref="J511:O511"/>
    <mergeCell ref="E513:I513"/>
    <mergeCell ref="J513:O513"/>
    <mergeCell ref="E515:I515"/>
    <mergeCell ref="J515:O515"/>
    <mergeCell ref="E517:I517"/>
    <mergeCell ref="J517:O517"/>
    <mergeCell ref="E519:I519"/>
    <mergeCell ref="J519:O519"/>
    <mergeCell ref="E521:I521"/>
    <mergeCell ref="J521:O521"/>
    <mergeCell ref="E523:I523"/>
    <mergeCell ref="J523:O523"/>
    <mergeCell ref="E525:I525"/>
    <mergeCell ref="J525:O525"/>
    <mergeCell ref="J544:O544"/>
    <mergeCell ref="P539:T539"/>
    <mergeCell ref="E527:I527"/>
    <mergeCell ref="J527:O527"/>
    <mergeCell ref="E529:I529"/>
    <mergeCell ref="J529:O529"/>
    <mergeCell ref="E531:I531"/>
    <mergeCell ref="J531:O531"/>
    <mergeCell ref="R533:T533"/>
    <mergeCell ref="R531:T531"/>
    <mergeCell ref="R535:T535"/>
    <mergeCell ref="E546:I546"/>
    <mergeCell ref="J546:O546"/>
    <mergeCell ref="R546:T546"/>
    <mergeCell ref="R544:T544"/>
    <mergeCell ref="R542:T542"/>
    <mergeCell ref="R540:T540"/>
    <mergeCell ref="E542:I542"/>
    <mergeCell ref="J542:O542"/>
    <mergeCell ref="E544:I544"/>
    <mergeCell ref="E548:I548"/>
    <mergeCell ref="J548:O548"/>
    <mergeCell ref="E550:I550"/>
    <mergeCell ref="J550:O550"/>
    <mergeCell ref="E552:I552"/>
    <mergeCell ref="J552:O552"/>
    <mergeCell ref="E554:I554"/>
    <mergeCell ref="J554:O554"/>
    <mergeCell ref="E556:I556"/>
    <mergeCell ref="J556:O556"/>
    <mergeCell ref="E558:I558"/>
    <mergeCell ref="J558:O558"/>
    <mergeCell ref="E560:I560"/>
    <mergeCell ref="J560:O560"/>
    <mergeCell ref="E562:I562"/>
    <mergeCell ref="J562:O562"/>
    <mergeCell ref="E564:I564"/>
    <mergeCell ref="J564:O564"/>
    <mergeCell ref="E566:I566"/>
    <mergeCell ref="J566:O566"/>
    <mergeCell ref="E568:I568"/>
    <mergeCell ref="J568:O568"/>
    <mergeCell ref="E570:I570"/>
    <mergeCell ref="J570:O570"/>
    <mergeCell ref="E572:I572"/>
    <mergeCell ref="J572:O572"/>
    <mergeCell ref="E574:I574"/>
    <mergeCell ref="J574:O574"/>
    <mergeCell ref="E576:I576"/>
    <mergeCell ref="J576:O576"/>
    <mergeCell ref="E578:I578"/>
    <mergeCell ref="J578:O578"/>
    <mergeCell ref="E580:I580"/>
    <mergeCell ref="J580:O580"/>
    <mergeCell ref="E582:I582"/>
    <mergeCell ref="J582:O582"/>
    <mergeCell ref="E584:I584"/>
    <mergeCell ref="J584:O584"/>
    <mergeCell ref="R586:T586"/>
    <mergeCell ref="E591:I591"/>
    <mergeCell ref="J591:O591"/>
    <mergeCell ref="R591:T591"/>
    <mergeCell ref="R584:T584"/>
    <mergeCell ref="E593:I593"/>
    <mergeCell ref="J593:O593"/>
    <mergeCell ref="E586:N586"/>
    <mergeCell ref="P590:T590"/>
    <mergeCell ref="E595:I595"/>
    <mergeCell ref="J595:O595"/>
    <mergeCell ref="E597:I597"/>
    <mergeCell ref="J597:O597"/>
    <mergeCell ref="E599:I599"/>
    <mergeCell ref="J599:O599"/>
    <mergeCell ref="E601:I601"/>
    <mergeCell ref="J601:O601"/>
    <mergeCell ref="E603:I603"/>
    <mergeCell ref="J603:O603"/>
    <mergeCell ref="E605:I605"/>
    <mergeCell ref="J605:O605"/>
    <mergeCell ref="E607:I607"/>
    <mergeCell ref="J607:O607"/>
    <mergeCell ref="E609:I609"/>
    <mergeCell ref="J609:O609"/>
    <mergeCell ref="E611:I611"/>
    <mergeCell ref="J611:O611"/>
    <mergeCell ref="E613:I613"/>
    <mergeCell ref="J613:O613"/>
    <mergeCell ref="E615:I615"/>
    <mergeCell ref="J615:O615"/>
    <mergeCell ref="E617:I617"/>
    <mergeCell ref="J617:O617"/>
    <mergeCell ref="E619:I619"/>
    <mergeCell ref="J619:O619"/>
    <mergeCell ref="E621:I621"/>
    <mergeCell ref="J621:O621"/>
    <mergeCell ref="E623:I623"/>
    <mergeCell ref="J623:O623"/>
    <mergeCell ref="E625:I625"/>
    <mergeCell ref="J625:O625"/>
    <mergeCell ref="E627:I627"/>
    <mergeCell ref="J627:O627"/>
    <mergeCell ref="E629:I629"/>
    <mergeCell ref="J629:O629"/>
    <mergeCell ref="E631:I631"/>
    <mergeCell ref="J631:O631"/>
    <mergeCell ref="E633:I633"/>
    <mergeCell ref="J633:O633"/>
    <mergeCell ref="E635:I635"/>
    <mergeCell ref="J635:O635"/>
    <mergeCell ref="E637:I637"/>
    <mergeCell ref="J637:O637"/>
    <mergeCell ref="E639:I639"/>
    <mergeCell ref="J639:O639"/>
    <mergeCell ref="E641:I641"/>
    <mergeCell ref="J641:O641"/>
    <mergeCell ref="E643:I643"/>
    <mergeCell ref="J643:O643"/>
    <mergeCell ref="E645:I645"/>
    <mergeCell ref="J645:O645"/>
    <mergeCell ref="P850:T850"/>
    <mergeCell ref="E647:I647"/>
    <mergeCell ref="J647:O647"/>
    <mergeCell ref="E649:I649"/>
    <mergeCell ref="J649:O649"/>
    <mergeCell ref="E651:I651"/>
    <mergeCell ref="J651:O651"/>
    <mergeCell ref="R834:T834"/>
    <mergeCell ref="R832:T832"/>
    <mergeCell ref="R830:T830"/>
    <mergeCell ref="E667:I667"/>
    <mergeCell ref="J667:O667"/>
    <mergeCell ref="P664:T664"/>
    <mergeCell ref="R653:T653"/>
    <mergeCell ref="E669:I669"/>
    <mergeCell ref="J669:O669"/>
    <mergeCell ref="R828:T828"/>
    <mergeCell ref="R826:T826"/>
    <mergeCell ref="J671:O671"/>
    <mergeCell ref="E673:I673"/>
    <mergeCell ref="J673:O673"/>
    <mergeCell ref="E675:I675"/>
    <mergeCell ref="J675:O675"/>
    <mergeCell ref="E677:I677"/>
    <mergeCell ref="J677:O677"/>
    <mergeCell ref="E679:I679"/>
    <mergeCell ref="J679:O679"/>
    <mergeCell ref="E681:I681"/>
    <mergeCell ref="J681:O681"/>
    <mergeCell ref="E683:I683"/>
    <mergeCell ref="J683:O683"/>
    <mergeCell ref="E685:I685"/>
    <mergeCell ref="J685:O685"/>
    <mergeCell ref="E687:I687"/>
    <mergeCell ref="J687:O687"/>
    <mergeCell ref="E689:I689"/>
    <mergeCell ref="J689:O689"/>
    <mergeCell ref="E691:I691"/>
    <mergeCell ref="J691:O691"/>
    <mergeCell ref="E697:I697"/>
    <mergeCell ref="J697:O697"/>
    <mergeCell ref="E699:I699"/>
    <mergeCell ref="J699:O699"/>
    <mergeCell ref="E693:O693"/>
    <mergeCell ref="E701:I701"/>
    <mergeCell ref="J701:O701"/>
    <mergeCell ref="E703:I703"/>
    <mergeCell ref="J703:O703"/>
    <mergeCell ref="E705:I705"/>
    <mergeCell ref="J705:O705"/>
    <mergeCell ref="E707:I707"/>
    <mergeCell ref="J707:O707"/>
    <mergeCell ref="E709:I709"/>
    <mergeCell ref="J709:O709"/>
    <mergeCell ref="E711:I711"/>
    <mergeCell ref="J711:O711"/>
    <mergeCell ref="E713:I713"/>
    <mergeCell ref="J713:O713"/>
    <mergeCell ref="E717:I717"/>
    <mergeCell ref="J717:O717"/>
    <mergeCell ref="E719:I719"/>
    <mergeCell ref="J719:O719"/>
    <mergeCell ref="J715:N715"/>
    <mergeCell ref="R719:T719"/>
    <mergeCell ref="R721:T721"/>
    <mergeCell ref="R717:T717"/>
    <mergeCell ref="E727:I727"/>
    <mergeCell ref="J727:O727"/>
    <mergeCell ref="R727:T727"/>
    <mergeCell ref="E721:O721"/>
    <mergeCell ref="P724:T724"/>
    <mergeCell ref="E725:I725"/>
    <mergeCell ref="J725:N725"/>
    <mergeCell ref="E729:I729"/>
    <mergeCell ref="J729:O729"/>
    <mergeCell ref="E731:I731"/>
    <mergeCell ref="J731:O731"/>
    <mergeCell ref="R731:T731"/>
    <mergeCell ref="R729:T729"/>
    <mergeCell ref="E733:I733"/>
    <mergeCell ref="J733:O733"/>
    <mergeCell ref="E735:I735"/>
    <mergeCell ref="J735:O735"/>
    <mergeCell ref="E737:I737"/>
    <mergeCell ref="J737:O737"/>
    <mergeCell ref="E739:I739"/>
    <mergeCell ref="J739:O739"/>
    <mergeCell ref="E741:I741"/>
    <mergeCell ref="J741:O741"/>
    <mergeCell ref="E743:I743"/>
    <mergeCell ref="J743:O743"/>
    <mergeCell ref="E745:I745"/>
    <mergeCell ref="J745:O745"/>
    <mergeCell ref="E747:I747"/>
    <mergeCell ref="J747:O747"/>
    <mergeCell ref="E749:I749"/>
    <mergeCell ref="J749:O749"/>
    <mergeCell ref="E751:I751"/>
    <mergeCell ref="J751:O751"/>
    <mergeCell ref="E753:I753"/>
    <mergeCell ref="J753:O753"/>
    <mergeCell ref="E755:I755"/>
    <mergeCell ref="J755:O755"/>
    <mergeCell ref="E757:I757"/>
    <mergeCell ref="J757:O757"/>
    <mergeCell ref="E759:I759"/>
    <mergeCell ref="J759:O759"/>
    <mergeCell ref="E761:I761"/>
    <mergeCell ref="J761:O761"/>
    <mergeCell ref="E763:I763"/>
    <mergeCell ref="J763:O763"/>
    <mergeCell ref="E765:I765"/>
    <mergeCell ref="J765:O765"/>
    <mergeCell ref="E767:I767"/>
    <mergeCell ref="J767:O767"/>
    <mergeCell ref="R769:T769"/>
    <mergeCell ref="E772:I772"/>
    <mergeCell ref="J772:O772"/>
    <mergeCell ref="E774:I774"/>
    <mergeCell ref="J774:O774"/>
    <mergeCell ref="R774:T774"/>
    <mergeCell ref="R772:T772"/>
    <mergeCell ref="E769:O769"/>
    <mergeCell ref="P771:T771"/>
    <mergeCell ref="E776:I776"/>
    <mergeCell ref="J776:O776"/>
    <mergeCell ref="E778:I778"/>
    <mergeCell ref="J778:O778"/>
    <mergeCell ref="E780:I780"/>
    <mergeCell ref="J780:O780"/>
    <mergeCell ref="E782:I782"/>
    <mergeCell ref="J782:O782"/>
    <mergeCell ref="E784:I784"/>
    <mergeCell ref="J784:O784"/>
    <mergeCell ref="E786:I786"/>
    <mergeCell ref="J786:O786"/>
    <mergeCell ref="E788:I788"/>
    <mergeCell ref="J788:O788"/>
    <mergeCell ref="E790:I790"/>
    <mergeCell ref="J790:O790"/>
    <mergeCell ref="E792:I792"/>
    <mergeCell ref="J792:O792"/>
    <mergeCell ref="E794:I794"/>
    <mergeCell ref="J794:O794"/>
    <mergeCell ref="E796:I796"/>
    <mergeCell ref="J796:O796"/>
    <mergeCell ref="E798:I798"/>
    <mergeCell ref="J798:O798"/>
    <mergeCell ref="E800:I800"/>
    <mergeCell ref="J800:O800"/>
    <mergeCell ref="E802:I802"/>
    <mergeCell ref="J802:O802"/>
    <mergeCell ref="E804:I804"/>
    <mergeCell ref="J804:O804"/>
    <mergeCell ref="E810:I810"/>
    <mergeCell ref="J810:O810"/>
    <mergeCell ref="E812:I812"/>
    <mergeCell ref="J812:O812"/>
    <mergeCell ref="E806:O806"/>
    <mergeCell ref="P809:T809"/>
    <mergeCell ref="R812:T812"/>
    <mergeCell ref="R810:T810"/>
    <mergeCell ref="E814:I814"/>
    <mergeCell ref="J814:O814"/>
    <mergeCell ref="E816:I816"/>
    <mergeCell ref="J816:O816"/>
    <mergeCell ref="E818:I818"/>
    <mergeCell ref="J818:O818"/>
    <mergeCell ref="E820:I820"/>
    <mergeCell ref="J820:O820"/>
    <mergeCell ref="E822:I822"/>
    <mergeCell ref="J822:O822"/>
    <mergeCell ref="E824:I824"/>
    <mergeCell ref="J824:O824"/>
    <mergeCell ref="E826:I826"/>
    <mergeCell ref="J826:O826"/>
    <mergeCell ref="E828:I828"/>
    <mergeCell ref="J828:O828"/>
    <mergeCell ref="E830:I830"/>
    <mergeCell ref="J830:O830"/>
    <mergeCell ref="E832:I832"/>
    <mergeCell ref="J832:O832"/>
    <mergeCell ref="E834:I834"/>
    <mergeCell ref="J834:O834"/>
    <mergeCell ref="E836:I836"/>
    <mergeCell ref="J836:O836"/>
    <mergeCell ref="E842:I842"/>
    <mergeCell ref="J842:O842"/>
    <mergeCell ref="E844:I844"/>
    <mergeCell ref="J844:O844"/>
    <mergeCell ref="E846:I846"/>
    <mergeCell ref="J846:O846"/>
    <mergeCell ref="E848:O848"/>
    <mergeCell ref="J853:O853"/>
    <mergeCell ref="E855:I855"/>
    <mergeCell ref="J855:O855"/>
    <mergeCell ref="E857:I857"/>
    <mergeCell ref="J857:O857"/>
    <mergeCell ref="E851:I851"/>
    <mergeCell ref="J851:O851"/>
    <mergeCell ref="E853:I853"/>
    <mergeCell ref="E859:I859"/>
    <mergeCell ref="J859:O859"/>
    <mergeCell ref="E861:I861"/>
    <mergeCell ref="J861:O861"/>
    <mergeCell ref="E863:I863"/>
    <mergeCell ref="J863:O863"/>
    <mergeCell ref="E865:I865"/>
    <mergeCell ref="J865:O865"/>
    <mergeCell ref="E867:I867"/>
    <mergeCell ref="J867:O867"/>
    <mergeCell ref="E869:I869"/>
    <mergeCell ref="J869:O869"/>
    <mergeCell ref="J875:O875"/>
    <mergeCell ref="R875:T875"/>
    <mergeCell ref="R877:T877"/>
    <mergeCell ref="J882:O882"/>
    <mergeCell ref="P879:T879"/>
    <mergeCell ref="E877:O877"/>
    <mergeCell ref="R882:T882"/>
    <mergeCell ref="R880:T880"/>
    <mergeCell ref="E884:I884"/>
    <mergeCell ref="J884:O884"/>
    <mergeCell ref="E886:I886"/>
    <mergeCell ref="J886:O886"/>
    <mergeCell ref="E888:I888"/>
    <mergeCell ref="J888:O888"/>
    <mergeCell ref="E890:I890"/>
    <mergeCell ref="J890:O890"/>
    <mergeCell ref="E892:I892"/>
    <mergeCell ref="J892:O892"/>
    <mergeCell ref="E894:I894"/>
    <mergeCell ref="J894:O894"/>
    <mergeCell ref="E900:I900"/>
    <mergeCell ref="J900:O900"/>
    <mergeCell ref="E902:I902"/>
    <mergeCell ref="J902:O902"/>
    <mergeCell ref="E904:I904"/>
    <mergeCell ref="J904:O904"/>
    <mergeCell ref="R904:T904"/>
    <mergeCell ref="R906:T906"/>
    <mergeCell ref="R902:T902"/>
    <mergeCell ref="J911:O911"/>
    <mergeCell ref="E913:I913"/>
    <mergeCell ref="J913:O913"/>
    <mergeCell ref="E906:O906"/>
    <mergeCell ref="P908:T908"/>
    <mergeCell ref="R909:T909"/>
    <mergeCell ref="E915:I915"/>
    <mergeCell ref="J915:O915"/>
    <mergeCell ref="E917:I917"/>
    <mergeCell ref="J917:O917"/>
    <mergeCell ref="R929:T929"/>
    <mergeCell ref="P1077:T1077"/>
    <mergeCell ref="E919:I919"/>
    <mergeCell ref="J919:O919"/>
    <mergeCell ref="E921:I921"/>
    <mergeCell ref="J921:O921"/>
    <mergeCell ref="E923:I923"/>
    <mergeCell ref="J923:O923"/>
    <mergeCell ref="R1057:T1057"/>
    <mergeCell ref="R1055:T1055"/>
    <mergeCell ref="E932:I932"/>
    <mergeCell ref="J932:O932"/>
    <mergeCell ref="R932:T932"/>
    <mergeCell ref="P1015:T1015"/>
    <mergeCell ref="R1045:T1045"/>
    <mergeCell ref="R1043:T1043"/>
    <mergeCell ref="E934:I934"/>
    <mergeCell ref="J934:O934"/>
    <mergeCell ref="E936:I936"/>
    <mergeCell ref="J936:O936"/>
    <mergeCell ref="E938:I938"/>
    <mergeCell ref="J938:O938"/>
    <mergeCell ref="E940:I940"/>
    <mergeCell ref="J940:O940"/>
    <mergeCell ref="E942:I942"/>
    <mergeCell ref="J942:O942"/>
    <mergeCell ref="E944:I944"/>
    <mergeCell ref="J944:O944"/>
    <mergeCell ref="E946:I946"/>
    <mergeCell ref="J946:O946"/>
    <mergeCell ref="E948:I948"/>
    <mergeCell ref="J948:O948"/>
    <mergeCell ref="E950:I950"/>
    <mergeCell ref="J950:O950"/>
    <mergeCell ref="E952:I952"/>
    <mergeCell ref="J952:O952"/>
    <mergeCell ref="E954:I954"/>
    <mergeCell ref="J954:O954"/>
    <mergeCell ref="R956:T956"/>
    <mergeCell ref="E956:O956"/>
    <mergeCell ref="E960:I960"/>
    <mergeCell ref="J960:O960"/>
    <mergeCell ref="R960:T960"/>
    <mergeCell ref="E962:I962"/>
    <mergeCell ref="J962:O962"/>
    <mergeCell ref="P959:T959"/>
    <mergeCell ref="E964:I964"/>
    <mergeCell ref="J964:O964"/>
    <mergeCell ref="E966:I966"/>
    <mergeCell ref="J966:O966"/>
    <mergeCell ref="E968:I968"/>
    <mergeCell ref="J968:O968"/>
    <mergeCell ref="E970:I970"/>
    <mergeCell ref="J970:O970"/>
    <mergeCell ref="E972:I972"/>
    <mergeCell ref="J972:O972"/>
    <mergeCell ref="E974:I974"/>
    <mergeCell ref="J974:O974"/>
    <mergeCell ref="E976:I976"/>
    <mergeCell ref="J976:O976"/>
    <mergeCell ref="E978:I978"/>
    <mergeCell ref="J978:O978"/>
    <mergeCell ref="E980:I980"/>
    <mergeCell ref="J980:O980"/>
    <mergeCell ref="E988:I988"/>
    <mergeCell ref="J988:O988"/>
    <mergeCell ref="E982:I982"/>
    <mergeCell ref="J982:O982"/>
    <mergeCell ref="E984:I984"/>
    <mergeCell ref="J984:O984"/>
    <mergeCell ref="E986:I986"/>
    <mergeCell ref="J986:O986"/>
    <mergeCell ref="E996:O996"/>
    <mergeCell ref="P998:T998"/>
    <mergeCell ref="E1001:I1001"/>
    <mergeCell ref="J1001:O1001"/>
    <mergeCell ref="E990:I990"/>
    <mergeCell ref="J990:O990"/>
    <mergeCell ref="E992:I992"/>
    <mergeCell ref="J992:O992"/>
    <mergeCell ref="E994:I994"/>
    <mergeCell ref="J994:O994"/>
    <mergeCell ref="E1003:I1003"/>
    <mergeCell ref="J1003:O1003"/>
    <mergeCell ref="E1005:I1005"/>
    <mergeCell ref="J1005:O1005"/>
    <mergeCell ref="E999:I999"/>
    <mergeCell ref="J999:O999"/>
    <mergeCell ref="E1007:I1007"/>
    <mergeCell ref="J1007:O1007"/>
    <mergeCell ref="E1009:I1009"/>
    <mergeCell ref="J1009:O1009"/>
    <mergeCell ref="E1011:I1011"/>
    <mergeCell ref="J1011:O1011"/>
    <mergeCell ref="R1009:T1009"/>
    <mergeCell ref="E1013:O1013"/>
    <mergeCell ref="P1063:T1063"/>
    <mergeCell ref="R1053:T1053"/>
    <mergeCell ref="R1051:T1051"/>
    <mergeCell ref="R1049:T1049"/>
    <mergeCell ref="R1047:T1047"/>
    <mergeCell ref="E1017:I1017"/>
    <mergeCell ref="J1017:O1017"/>
    <mergeCell ref="R1017:T1017"/>
    <mergeCell ref="E1019:I1019"/>
    <mergeCell ref="J1019:O1019"/>
    <mergeCell ref="E1021:I1021"/>
    <mergeCell ref="J1021:O1021"/>
    <mergeCell ref="R1023:T1023"/>
    <mergeCell ref="E1027:I1027"/>
    <mergeCell ref="J1027:O1027"/>
    <mergeCell ref="R1027:T1027"/>
    <mergeCell ref="E1023:O1023"/>
    <mergeCell ref="P1026:T1026"/>
    <mergeCell ref="E1029:I1029"/>
    <mergeCell ref="J1029:O1029"/>
    <mergeCell ref="E1031:I1031"/>
    <mergeCell ref="J1031:O1031"/>
    <mergeCell ref="E1033:I1033"/>
    <mergeCell ref="J1033:O1033"/>
    <mergeCell ref="E1035:I1035"/>
    <mergeCell ref="J1035:O1035"/>
    <mergeCell ref="E1037:I1037"/>
    <mergeCell ref="J1037:O1037"/>
    <mergeCell ref="E1039:I1039"/>
    <mergeCell ref="J1039:O1039"/>
    <mergeCell ref="E1041:I1041"/>
    <mergeCell ref="J1041:O1041"/>
    <mergeCell ref="E1043:I1043"/>
    <mergeCell ref="J1043:O1043"/>
    <mergeCell ref="E1045:I1045"/>
    <mergeCell ref="J1045:O1045"/>
    <mergeCell ref="E1047:I1047"/>
    <mergeCell ref="J1047:O1047"/>
    <mergeCell ref="E1049:I1049"/>
    <mergeCell ref="J1049:O1049"/>
    <mergeCell ref="E1051:I1051"/>
    <mergeCell ref="J1051:O1051"/>
    <mergeCell ref="E1053:I1053"/>
    <mergeCell ref="J1053:O1053"/>
    <mergeCell ref="E1055:I1055"/>
    <mergeCell ref="J1055:O1055"/>
    <mergeCell ref="E1057:I1057"/>
    <mergeCell ref="J1057:O1057"/>
    <mergeCell ref="E1059:I1059"/>
    <mergeCell ref="J1059:O1059"/>
    <mergeCell ref="R1061:T1061"/>
    <mergeCell ref="E1064:I1064"/>
    <mergeCell ref="J1064:O1064"/>
    <mergeCell ref="R1064:T1064"/>
    <mergeCell ref="R1059:T1059"/>
    <mergeCell ref="E1061:O1061"/>
    <mergeCell ref="E1074:O1074"/>
    <mergeCell ref="R1072:T1072"/>
    <mergeCell ref="E1066:I1066"/>
    <mergeCell ref="J1066:O1066"/>
    <mergeCell ref="E1068:I1068"/>
    <mergeCell ref="J1068:O1068"/>
    <mergeCell ref="E1070:I1070"/>
    <mergeCell ref="J1070:O1070"/>
    <mergeCell ref="R1094:T1094"/>
    <mergeCell ref="R1096:T1096"/>
    <mergeCell ref="E1096:O1096"/>
    <mergeCell ref="P1113:T1113"/>
    <mergeCell ref="E1072:I1072"/>
    <mergeCell ref="J1072:O1072"/>
    <mergeCell ref="R1074:T1074"/>
    <mergeCell ref="E1078:I1078"/>
    <mergeCell ref="J1078:O1078"/>
    <mergeCell ref="R1078:T1078"/>
    <mergeCell ref="E1114:I1114"/>
    <mergeCell ref="J1114:O1114"/>
    <mergeCell ref="E1116:I1116"/>
    <mergeCell ref="J1116:O1116"/>
    <mergeCell ref="E1094:I1094"/>
    <mergeCell ref="J1094:O1094"/>
    <mergeCell ref="E1118:I1118"/>
    <mergeCell ref="J1118:O1118"/>
    <mergeCell ref="E1120:I1120"/>
    <mergeCell ref="J1120:O1120"/>
    <mergeCell ref="E1122:I1122"/>
    <mergeCell ref="J1122:O1122"/>
    <mergeCell ref="E1124:I1124"/>
    <mergeCell ref="J1124:O1124"/>
    <mergeCell ref="E1126:I1126"/>
    <mergeCell ref="J1126:O1126"/>
    <mergeCell ref="E1128:I1128"/>
    <mergeCell ref="J1128:O1128"/>
    <mergeCell ref="E1130:I1130"/>
    <mergeCell ref="J1130:O1130"/>
    <mergeCell ref="E1132:I1132"/>
    <mergeCell ref="J1132:O1132"/>
    <mergeCell ref="E1136:I1136"/>
    <mergeCell ref="J1136:O1136"/>
    <mergeCell ref="E1142:I1142"/>
    <mergeCell ref="J1142:O1142"/>
    <mergeCell ref="R1142:T1142"/>
    <mergeCell ref="E1139:M1139"/>
    <mergeCell ref="E1138:N1138"/>
    <mergeCell ref="P1141:T1141"/>
    <mergeCell ref="E1144:I1144"/>
    <mergeCell ref="J1144:O1144"/>
    <mergeCell ref="E1146:I1146"/>
    <mergeCell ref="J1146:O1146"/>
    <mergeCell ref="E1148:I1148"/>
    <mergeCell ref="J1148:O1148"/>
    <mergeCell ref="E1150:I1150"/>
    <mergeCell ref="J1150:O1150"/>
    <mergeCell ref="E1152:I1152"/>
    <mergeCell ref="J1152:O1152"/>
    <mergeCell ref="E1154:I1154"/>
    <mergeCell ref="J1154:O1154"/>
    <mergeCell ref="E1156:I1156"/>
    <mergeCell ref="J1156:O1156"/>
    <mergeCell ref="E1158:I1158"/>
    <mergeCell ref="J1158:O1158"/>
    <mergeCell ref="E1160:I1160"/>
    <mergeCell ref="J1160:O1160"/>
    <mergeCell ref="E1162:I1162"/>
    <mergeCell ref="J1162:O1162"/>
    <mergeCell ref="E1164:I1164"/>
    <mergeCell ref="J1164:O1164"/>
    <mergeCell ref="E1166:I1166"/>
    <mergeCell ref="J1166:O1166"/>
    <mergeCell ref="E1168:I1168"/>
    <mergeCell ref="J1168:O1168"/>
    <mergeCell ref="E1170:I1170"/>
    <mergeCell ref="J1170:O1170"/>
    <mergeCell ref="E1172:I1172"/>
    <mergeCell ref="J1172:O1172"/>
    <mergeCell ref="E1174:I1174"/>
    <mergeCell ref="J1174:O1174"/>
    <mergeCell ref="R1176:T1176"/>
    <mergeCell ref="E1179:I1179"/>
    <mergeCell ref="J1179:O1179"/>
    <mergeCell ref="R1179:T1179"/>
    <mergeCell ref="E1176:O1176"/>
    <mergeCell ref="P1178:T1178"/>
    <mergeCell ref="R1174:T1174"/>
    <mergeCell ref="J1191:O1191"/>
    <mergeCell ref="E1181:I1181"/>
    <mergeCell ref="J1181:O1181"/>
    <mergeCell ref="E1183:I1183"/>
    <mergeCell ref="J1183:O1183"/>
    <mergeCell ref="E1185:I1185"/>
    <mergeCell ref="J1185:O1185"/>
    <mergeCell ref="E1193:I1193"/>
    <mergeCell ref="J1193:O1193"/>
    <mergeCell ref="E1195:I1195"/>
    <mergeCell ref="J1195:O1195"/>
    <mergeCell ref="J1317:N1317"/>
    <mergeCell ref="E1187:I1187"/>
    <mergeCell ref="J1187:O1187"/>
    <mergeCell ref="E1189:I1189"/>
    <mergeCell ref="J1189:O1189"/>
    <mergeCell ref="E1191:I1191"/>
    <mergeCell ref="E1197:I1197"/>
    <mergeCell ref="J1197:O1197"/>
    <mergeCell ref="E1199:I1199"/>
    <mergeCell ref="J1199:O1199"/>
    <mergeCell ref="E1201:I1201"/>
    <mergeCell ref="J1201:O1201"/>
    <mergeCell ref="E1203:I1203"/>
    <mergeCell ref="J1203:O1203"/>
    <mergeCell ref="E1207:I1207"/>
    <mergeCell ref="J1207:O1207"/>
    <mergeCell ref="E1209:I1209"/>
    <mergeCell ref="J1209:O1209"/>
    <mergeCell ref="J1205:N1205"/>
    <mergeCell ref="E1211:I1211"/>
    <mergeCell ref="J1211:O1211"/>
    <mergeCell ref="E1213:I1213"/>
    <mergeCell ref="J1213:O1213"/>
    <mergeCell ref="E1215:I1215"/>
    <mergeCell ref="J1215:O1215"/>
    <mergeCell ref="E1220:I1220"/>
    <mergeCell ref="J1220:O1220"/>
    <mergeCell ref="R1220:T1220"/>
    <mergeCell ref="E1217:O1217"/>
    <mergeCell ref="P1219:T1219"/>
    <mergeCell ref="E1222:I1222"/>
    <mergeCell ref="J1222:O1222"/>
    <mergeCell ref="R1222:T1222"/>
    <mergeCell ref="E1224:I1224"/>
    <mergeCell ref="J1224:O1224"/>
    <mergeCell ref="E1226:I1226"/>
    <mergeCell ref="J1226:O1226"/>
    <mergeCell ref="E1228:I1228"/>
    <mergeCell ref="J1228:O1228"/>
    <mergeCell ref="E1230:I1230"/>
    <mergeCell ref="J1230:O1230"/>
    <mergeCell ref="E1232:I1232"/>
    <mergeCell ref="J1232:O1232"/>
    <mergeCell ref="E1234:I1234"/>
    <mergeCell ref="J1234:O1234"/>
    <mergeCell ref="E1236:I1236"/>
    <mergeCell ref="J1236:O1236"/>
    <mergeCell ref="E1238:I1238"/>
    <mergeCell ref="J1238:O1238"/>
    <mergeCell ref="E1240:I1240"/>
    <mergeCell ref="J1240:O1240"/>
    <mergeCell ref="R1256:T1256"/>
    <mergeCell ref="R1254:T1254"/>
    <mergeCell ref="E1242:I1242"/>
    <mergeCell ref="J1242:O1242"/>
    <mergeCell ref="E1244:I1244"/>
    <mergeCell ref="J1244:O1244"/>
    <mergeCell ref="E1246:I1246"/>
    <mergeCell ref="J1246:O1246"/>
    <mergeCell ref="E1254:I1254"/>
    <mergeCell ref="R1252:T1252"/>
    <mergeCell ref="E1262:O1262"/>
    <mergeCell ref="P1264:T1264"/>
    <mergeCell ref="E1252:I1252"/>
    <mergeCell ref="J1252:O1252"/>
    <mergeCell ref="J1254:O1254"/>
    <mergeCell ref="E1256:I1256"/>
    <mergeCell ref="J1256:O1256"/>
    <mergeCell ref="R1262:T1262"/>
    <mergeCell ref="R1260:T1260"/>
    <mergeCell ref="R1258:T1258"/>
    <mergeCell ref="E1265:I1265"/>
    <mergeCell ref="J1265:O1265"/>
    <mergeCell ref="R1265:T1265"/>
    <mergeCell ref="E1272:I1272"/>
    <mergeCell ref="J1272:O1272"/>
    <mergeCell ref="E1258:I1258"/>
    <mergeCell ref="J1258:O1258"/>
    <mergeCell ref="E1267:I1267"/>
    <mergeCell ref="J1267:O1267"/>
    <mergeCell ref="R1267:T1267"/>
    <mergeCell ref="E1274:I1274"/>
    <mergeCell ref="J1274:O1274"/>
    <mergeCell ref="E1269:O1269"/>
    <mergeCell ref="O1271:T1271"/>
    <mergeCell ref="E1276:I1276"/>
    <mergeCell ref="J1276:O1276"/>
    <mergeCell ref="R1269:T1269"/>
    <mergeCell ref="E1278:I1278"/>
    <mergeCell ref="J1278:O1278"/>
    <mergeCell ref="E1280:I1280"/>
    <mergeCell ref="J1280:O1280"/>
    <mergeCell ref="E1282:I1282"/>
    <mergeCell ref="J1282:O1282"/>
    <mergeCell ref="E1284:I1284"/>
    <mergeCell ref="J1284:O1284"/>
    <mergeCell ref="E1286:I1286"/>
    <mergeCell ref="J1286:O1286"/>
    <mergeCell ref="E1288:I1288"/>
    <mergeCell ref="J1288:O1288"/>
    <mergeCell ref="E1290:I1290"/>
    <mergeCell ref="J1290:O1290"/>
    <mergeCell ref="E1292:I1292"/>
    <mergeCell ref="J1292:O1292"/>
    <mergeCell ref="E1294:I1294"/>
    <mergeCell ref="J1294:O1294"/>
    <mergeCell ref="E1296:I1296"/>
    <mergeCell ref="J1296:O1296"/>
    <mergeCell ref="E1298:I1298"/>
    <mergeCell ref="J1298:O1298"/>
    <mergeCell ref="R1296:T1296"/>
    <mergeCell ref="E1303:I1303"/>
    <mergeCell ref="J1303:O1303"/>
    <mergeCell ref="R1303:T1303"/>
    <mergeCell ref="E1300:O1300"/>
    <mergeCell ref="O1302:T1302"/>
    <mergeCell ref="E1305:I1305"/>
    <mergeCell ref="J1305:O1305"/>
    <mergeCell ref="E1307:I1307"/>
    <mergeCell ref="J1307:O1307"/>
    <mergeCell ref="E1309:I1309"/>
    <mergeCell ref="J1309:O1309"/>
    <mergeCell ref="E1311:I1311"/>
    <mergeCell ref="J1311:O1311"/>
    <mergeCell ref="E1313:I1313"/>
    <mergeCell ref="J1313:O1313"/>
    <mergeCell ref="E1315:I1315"/>
    <mergeCell ref="J1315:O1315"/>
    <mergeCell ref="E1319:I1319"/>
    <mergeCell ref="J1319:O1319"/>
    <mergeCell ref="E1321:I1321"/>
    <mergeCell ref="J1321:O1321"/>
    <mergeCell ref="E1323:I1323"/>
    <mergeCell ref="J1323:O1323"/>
    <mergeCell ref="E1325:I1325"/>
    <mergeCell ref="J1325:O1325"/>
    <mergeCell ref="R1327:T1327"/>
    <mergeCell ref="E1330:I1330"/>
    <mergeCell ref="J1330:O1330"/>
    <mergeCell ref="R1330:T1330"/>
    <mergeCell ref="E1327:O1327"/>
    <mergeCell ref="O1329:T1329"/>
    <mergeCell ref="R1325:T1325"/>
    <mergeCell ref="E1332:I1332"/>
    <mergeCell ref="J1332:O1332"/>
    <mergeCell ref="E1334:I1334"/>
    <mergeCell ref="J1334:O1334"/>
    <mergeCell ref="E1336:I1336"/>
    <mergeCell ref="J1336:O1336"/>
    <mergeCell ref="E1338:I1338"/>
    <mergeCell ref="J1338:O1338"/>
    <mergeCell ref="E1340:I1340"/>
    <mergeCell ref="J1340:O1340"/>
    <mergeCell ref="E1342:I1342"/>
    <mergeCell ref="J1342:O1342"/>
    <mergeCell ref="E1344:I1344"/>
    <mergeCell ref="J1344:O1344"/>
    <mergeCell ref="E1346:I1346"/>
    <mergeCell ref="J1346:O1346"/>
    <mergeCell ref="E1348:I1348"/>
    <mergeCell ref="J1348:O1348"/>
    <mergeCell ref="E1350:I1350"/>
    <mergeCell ref="J1350:O1350"/>
    <mergeCell ref="R1352:T1352"/>
    <mergeCell ref="E1355:I1355"/>
    <mergeCell ref="J1355:O1355"/>
    <mergeCell ref="R1355:T1355"/>
    <mergeCell ref="E1352:O1352"/>
    <mergeCell ref="O1354:T1354"/>
    <mergeCell ref="E1357:I1357"/>
    <mergeCell ref="J1357:O1357"/>
    <mergeCell ref="E1359:I1359"/>
    <mergeCell ref="J1359:O1359"/>
    <mergeCell ref="E1361:I1361"/>
    <mergeCell ref="J1361:O1361"/>
    <mergeCell ref="E1369:I1369"/>
    <mergeCell ref="J1369:O1369"/>
    <mergeCell ref="E1371:I1371"/>
    <mergeCell ref="J1371:O1371"/>
    <mergeCell ref="E1363:I1363"/>
    <mergeCell ref="J1363:O1363"/>
    <mergeCell ref="E1365:I1365"/>
    <mergeCell ref="J1365:O1365"/>
    <mergeCell ref="E1367:I1367"/>
    <mergeCell ref="J1367:O1367"/>
    <mergeCell ref="E1373:I1373"/>
    <mergeCell ref="J1373:O1373"/>
    <mergeCell ref="E1375:I1375"/>
    <mergeCell ref="J1375:O1375"/>
    <mergeCell ref="E1377:I1377"/>
    <mergeCell ref="J1377:O1377"/>
    <mergeCell ref="E1384:I1384"/>
    <mergeCell ref="J1384:O1384"/>
    <mergeCell ref="R1384:T1384"/>
    <mergeCell ref="E1379:O1379"/>
    <mergeCell ref="O1382:T1382"/>
    <mergeCell ref="E1386:I1386"/>
    <mergeCell ref="J1386:O1386"/>
    <mergeCell ref="E1388:I1388"/>
    <mergeCell ref="J1388:O1388"/>
    <mergeCell ref="E1390:I1390"/>
    <mergeCell ref="J1390:O1390"/>
    <mergeCell ref="E1392:I1392"/>
    <mergeCell ref="J1392:O1392"/>
    <mergeCell ref="E1394:I1394"/>
    <mergeCell ref="J1394:O1394"/>
    <mergeCell ref="E1396:I1396"/>
    <mergeCell ref="J1396:O1396"/>
    <mergeCell ref="E1398:I1398"/>
    <mergeCell ref="J1398:O1398"/>
    <mergeCell ref="E1400:I1400"/>
    <mergeCell ref="J1400:O1400"/>
    <mergeCell ref="E1402:I1402"/>
    <mergeCell ref="J1402:O1402"/>
    <mergeCell ref="E1404:I1404"/>
    <mergeCell ref="J1404:O1404"/>
    <mergeCell ref="E1406:I1406"/>
    <mergeCell ref="J1406:O1406"/>
    <mergeCell ref="E1408:I1408"/>
    <mergeCell ref="J1408:O1408"/>
    <mergeCell ref="R1410:T1410"/>
    <mergeCell ref="E1413:I1413"/>
    <mergeCell ref="J1413:O1413"/>
    <mergeCell ref="R1413:T1413"/>
    <mergeCell ref="E1410:O1410"/>
    <mergeCell ref="O1412:T1412"/>
    <mergeCell ref="E1415:I1415"/>
    <mergeCell ref="J1415:O1415"/>
    <mergeCell ref="E1417:I1417"/>
    <mergeCell ref="J1417:O1417"/>
    <mergeCell ref="E1419:I1419"/>
    <mergeCell ref="J1419:O1419"/>
    <mergeCell ref="E1421:I1421"/>
    <mergeCell ref="J1421:O1421"/>
    <mergeCell ref="E1423:I1423"/>
    <mergeCell ref="J1423:O1423"/>
    <mergeCell ref="E1425:I1425"/>
    <mergeCell ref="J1425:O1425"/>
    <mergeCell ref="E1427:I1427"/>
    <mergeCell ref="J1427:O1427"/>
    <mergeCell ref="E1429:I1429"/>
    <mergeCell ref="J1429:O1429"/>
    <mergeCell ref="E1433:I1433"/>
    <mergeCell ref="J1433:O1433"/>
    <mergeCell ref="J1431:N1431"/>
    <mergeCell ref="O1441:T1441"/>
    <mergeCell ref="E1435:I1435"/>
    <mergeCell ref="J1435:O1435"/>
    <mergeCell ref="E1437:I1437"/>
    <mergeCell ref="J1437:O1437"/>
    <mergeCell ref="R1437:T1437"/>
    <mergeCell ref="R1439:T1439"/>
    <mergeCell ref="R1435:T1435"/>
    <mergeCell ref="E1439:O1439"/>
    <mergeCell ref="E1442:I1442"/>
    <mergeCell ref="J1442:O1442"/>
    <mergeCell ref="E1444:I1444"/>
    <mergeCell ref="J1444:O1444"/>
    <mergeCell ref="E1446:I1446"/>
    <mergeCell ref="J1446:O1446"/>
    <mergeCell ref="E1448:I1448"/>
    <mergeCell ref="J1448:O1448"/>
    <mergeCell ref="E1450:I1450"/>
    <mergeCell ref="J1450:O1450"/>
    <mergeCell ref="E1452:I1452"/>
    <mergeCell ref="J1452:O1452"/>
    <mergeCell ref="E1454:I1454"/>
    <mergeCell ref="J1454:O1454"/>
    <mergeCell ref="E1456:I1456"/>
    <mergeCell ref="J1456:O1456"/>
    <mergeCell ref="E1458:I1458"/>
    <mergeCell ref="J1458:O1458"/>
    <mergeCell ref="E1460:I1460"/>
    <mergeCell ref="J1460:O1460"/>
    <mergeCell ref="E1462:I1462"/>
    <mergeCell ref="J1462:O1462"/>
    <mergeCell ref="E1464:I1464"/>
    <mergeCell ref="J1464:O1464"/>
    <mergeCell ref="R1466:T1466"/>
    <mergeCell ref="E1473:I1473"/>
    <mergeCell ref="J1473:O1473"/>
    <mergeCell ref="R1473:T1473"/>
    <mergeCell ref="E1466:O1466"/>
    <mergeCell ref="O1468:T1468"/>
    <mergeCell ref="J1471:N1471"/>
    <mergeCell ref="E1469:I1469"/>
    <mergeCell ref="J1469:O1469"/>
    <mergeCell ref="R1469:T1469"/>
    <mergeCell ref="E1484:I1484"/>
    <mergeCell ref="J1484:O1484"/>
    <mergeCell ref="E1481:O1481"/>
    <mergeCell ref="O1483:T1483"/>
    <mergeCell ref="E1475:I1475"/>
    <mergeCell ref="J1475:O1475"/>
    <mergeCell ref="E1477:I1477"/>
    <mergeCell ref="J1477:O1477"/>
    <mergeCell ref="E1479:I1479"/>
    <mergeCell ref="J1479:O1479"/>
    <mergeCell ref="E1489:I1489"/>
    <mergeCell ref="J1489:O1489"/>
    <mergeCell ref="R1489:T1489"/>
    <mergeCell ref="E1486:O1486"/>
    <mergeCell ref="O1488:T1488"/>
    <mergeCell ref="R1491:T1491"/>
    <mergeCell ref="J1491:O1491"/>
    <mergeCell ref="E1491:I1491"/>
    <mergeCell ref="R1486:T1486"/>
    <mergeCell ref="E1495:I1495"/>
    <mergeCell ref="J1495:O1495"/>
    <mergeCell ref="R1493:T1493"/>
    <mergeCell ref="J1493:O1493"/>
    <mergeCell ref="E1493:I1493"/>
    <mergeCell ref="E1501:I1501"/>
    <mergeCell ref="J1501:O1501"/>
    <mergeCell ref="E1497:O1497"/>
    <mergeCell ref="O1500:T1500"/>
    <mergeCell ref="E1503:I1503"/>
    <mergeCell ref="J1503:O1503"/>
    <mergeCell ref="R1503:T1503"/>
    <mergeCell ref="R1501:T1501"/>
    <mergeCell ref="E1505:I1505"/>
    <mergeCell ref="J1505:O1505"/>
    <mergeCell ref="E1507:I1507"/>
    <mergeCell ref="J1507:O1507"/>
    <mergeCell ref="E1509:I1509"/>
    <mergeCell ref="J1509:O1509"/>
    <mergeCell ref="E1511:I1511"/>
    <mergeCell ref="J1511:O1511"/>
    <mergeCell ref="E1513:I1513"/>
    <mergeCell ref="J1513:O1513"/>
    <mergeCell ref="E1516:I1516"/>
    <mergeCell ref="J1516:O1516"/>
    <mergeCell ref="E1518:I1518"/>
    <mergeCell ref="J1518:O1518"/>
    <mergeCell ref="E1520:I1520"/>
    <mergeCell ref="J1520:O1520"/>
    <mergeCell ref="E1522:I1522"/>
    <mergeCell ref="J1522:O1522"/>
    <mergeCell ref="E1524:I1524"/>
    <mergeCell ref="J1524:O1524"/>
    <mergeCell ref="E1526:I1526"/>
    <mergeCell ref="J1526:O1526"/>
    <mergeCell ref="E1528:I1528"/>
    <mergeCell ref="J1528:O1528"/>
    <mergeCell ref="E1530:I1530"/>
    <mergeCell ref="J1530:O1530"/>
    <mergeCell ref="E1532:I1532"/>
    <mergeCell ref="J1532:O1532"/>
    <mergeCell ref="E1534:I1534"/>
    <mergeCell ref="J1534:O1534"/>
    <mergeCell ref="E1536:I1536"/>
    <mergeCell ref="J1536:O1536"/>
    <mergeCell ref="E1538:I1538"/>
    <mergeCell ref="J1538:O1538"/>
    <mergeCell ref="E1540:I1540"/>
    <mergeCell ref="J1540:O1540"/>
    <mergeCell ref="E1542:I1542"/>
    <mergeCell ref="J1542:O1542"/>
    <mergeCell ref="E1544:I1544"/>
    <mergeCell ref="J1544:O1544"/>
    <mergeCell ref="E1546:I1546"/>
    <mergeCell ref="J1546:O1546"/>
    <mergeCell ref="E1548:I1548"/>
    <mergeCell ref="J1548:O1548"/>
    <mergeCell ref="E1550:I1550"/>
    <mergeCell ref="J1550:O1550"/>
    <mergeCell ref="E1552:I1552"/>
    <mergeCell ref="J1552:O1552"/>
    <mergeCell ref="R1560:T1560"/>
    <mergeCell ref="E1554:I1554"/>
    <mergeCell ref="J1554:O1554"/>
    <mergeCell ref="E1556:I1556"/>
    <mergeCell ref="J1556:O1556"/>
    <mergeCell ref="E1558:I1558"/>
    <mergeCell ref="J1558:O1558"/>
    <mergeCell ref="R1558:T1558"/>
    <mergeCell ref="R1556:T1556"/>
    <mergeCell ref="R1554:T1554"/>
    <mergeCell ref="J1564:P1564"/>
    <mergeCell ref="E1560:I1560"/>
    <mergeCell ref="J1560:O1560"/>
    <mergeCell ref="E1562:I1562"/>
    <mergeCell ref="J1562:P1562"/>
    <mergeCell ref="E1564:I1564"/>
    <mergeCell ref="E1572:O1572"/>
    <mergeCell ref="E1570:I1570"/>
    <mergeCell ref="J1570:O1570"/>
    <mergeCell ref="R1570:T1570"/>
    <mergeCell ref="E1566:O1566"/>
    <mergeCell ref="O1568:T1568"/>
    <mergeCell ref="R1566:T1566"/>
    <mergeCell ref="E1576:I1576"/>
    <mergeCell ref="J1576:O1576"/>
    <mergeCell ref="R1576:T1576"/>
    <mergeCell ref="O1575:T1575"/>
    <mergeCell ref="E1578:I1578"/>
    <mergeCell ref="J1578:O1578"/>
    <mergeCell ref="E1580:I1580"/>
    <mergeCell ref="J1580:O1580"/>
    <mergeCell ref="E1582:I1582"/>
    <mergeCell ref="J1582:O1582"/>
    <mergeCell ref="E1584:I1584"/>
    <mergeCell ref="J1584:O1584"/>
    <mergeCell ref="E1586:I1586"/>
    <mergeCell ref="J1586:O1586"/>
    <mergeCell ref="E1588:I1588"/>
    <mergeCell ref="J1588:O1588"/>
    <mergeCell ref="E1590:I1590"/>
    <mergeCell ref="J1590:O1590"/>
    <mergeCell ref="E1592:O1592"/>
    <mergeCell ref="O1594:T1594"/>
    <mergeCell ref="E1595:I1595"/>
    <mergeCell ref="J1595:O1595"/>
    <mergeCell ref="E1597:I1597"/>
    <mergeCell ref="J1597:O1597"/>
    <mergeCell ref="E1599:I1599"/>
    <mergeCell ref="J1599:O1599"/>
    <mergeCell ref="E1601:I1601"/>
    <mergeCell ref="J1601:O1601"/>
    <mergeCell ref="E1603:I1603"/>
    <mergeCell ref="J1603:O1603"/>
    <mergeCell ref="E1605:I1605"/>
    <mergeCell ref="J1605:O1605"/>
    <mergeCell ref="E1607:I1607"/>
    <mergeCell ref="J1607:O1607"/>
    <mergeCell ref="E1609:I1609"/>
    <mergeCell ref="J1609:O1609"/>
    <mergeCell ref="R1619:T1619"/>
    <mergeCell ref="R1621:T1621"/>
    <mergeCell ref="E1621:O1621"/>
    <mergeCell ref="E1611:I1611"/>
    <mergeCell ref="J1611:O1611"/>
    <mergeCell ref="E1613:I1613"/>
    <mergeCell ref="J1613:O1613"/>
    <mergeCell ref="E1615:I1615"/>
    <mergeCell ref="J1615:O1615"/>
    <mergeCell ref="R1613:T1613"/>
    <mergeCell ref="E1624:I1624"/>
    <mergeCell ref="J1624:O1624"/>
    <mergeCell ref="E1626:I1626"/>
    <mergeCell ref="J1626:O1626"/>
    <mergeCell ref="J1731:N1731"/>
    <mergeCell ref="E146:O146"/>
    <mergeCell ref="E1617:I1617"/>
    <mergeCell ref="J1617:O1617"/>
    <mergeCell ref="E1619:I1619"/>
    <mergeCell ref="J1619:O1619"/>
    <mergeCell ref="E1628:I1628"/>
    <mergeCell ref="J1628:O1628"/>
    <mergeCell ref="E1630:I1630"/>
    <mergeCell ref="J1630:O1630"/>
    <mergeCell ref="E1632:I1632"/>
    <mergeCell ref="J1632:O1632"/>
    <mergeCell ref="E1637:I1637"/>
    <mergeCell ref="J1637:O1637"/>
    <mergeCell ref="R1637:T1637"/>
    <mergeCell ref="O1636:T1636"/>
    <mergeCell ref="E1634:O1634"/>
    <mergeCell ref="E1639:I1639"/>
    <mergeCell ref="J1639:O1639"/>
    <mergeCell ref="E1641:I1641"/>
    <mergeCell ref="J1641:O1641"/>
    <mergeCell ref="E1643:I1643"/>
    <mergeCell ref="J1643:O1643"/>
    <mergeCell ref="E1645:I1645"/>
    <mergeCell ref="J1645:O1645"/>
    <mergeCell ref="E1647:I1647"/>
    <mergeCell ref="J1647:O1647"/>
    <mergeCell ref="E1649:I1649"/>
    <mergeCell ref="J1649:O1649"/>
    <mergeCell ref="E1651:I1651"/>
    <mergeCell ref="J1651:O1651"/>
    <mergeCell ref="E1653:I1653"/>
    <mergeCell ref="J1653:O1653"/>
    <mergeCell ref="E1655:I1655"/>
    <mergeCell ref="J1655:O1655"/>
    <mergeCell ref="E1657:I1657"/>
    <mergeCell ref="J1657:O1657"/>
    <mergeCell ref="E1659:I1659"/>
    <mergeCell ref="J1659:O1659"/>
    <mergeCell ref="E1661:I1661"/>
    <mergeCell ref="J1661:O1661"/>
    <mergeCell ref="R1663:T1663"/>
    <mergeCell ref="E1667:I1667"/>
    <mergeCell ref="J1667:O1667"/>
    <mergeCell ref="R1667:T1667"/>
    <mergeCell ref="E1663:O1663"/>
    <mergeCell ref="O1666:T1666"/>
    <mergeCell ref="E1669:I1669"/>
    <mergeCell ref="J1669:O1669"/>
    <mergeCell ref="E1671:I1671"/>
    <mergeCell ref="J1671:O1671"/>
    <mergeCell ref="E1673:I1673"/>
    <mergeCell ref="J1673:O1673"/>
    <mergeCell ref="E1675:I1675"/>
    <mergeCell ref="J1675:O1675"/>
    <mergeCell ref="E1677:I1677"/>
    <mergeCell ref="J1677:O1677"/>
    <mergeCell ref="E1679:I1679"/>
    <mergeCell ref="J1679:O1679"/>
    <mergeCell ref="E1690:I1690"/>
    <mergeCell ref="J1690:O1690"/>
    <mergeCell ref="E1685:O1685"/>
    <mergeCell ref="O1687:T1687"/>
    <mergeCell ref="E1692:I1692"/>
    <mergeCell ref="J1692:O1692"/>
    <mergeCell ref="E1694:I1694"/>
    <mergeCell ref="J1694:O1694"/>
    <mergeCell ref="E1696:I1696"/>
    <mergeCell ref="J1696:O1696"/>
    <mergeCell ref="E1698:I1698"/>
    <mergeCell ref="J1698:O1698"/>
    <mergeCell ref="E1700:I1700"/>
    <mergeCell ref="J1700:O1700"/>
    <mergeCell ref="E1702:I1702"/>
    <mergeCell ref="J1702:O1702"/>
    <mergeCell ref="E1704:I1704"/>
    <mergeCell ref="J1704:O1704"/>
    <mergeCell ref="E1709:I1709"/>
    <mergeCell ref="J1709:O1709"/>
    <mergeCell ref="R1709:T1709"/>
    <mergeCell ref="E1706:O1706"/>
    <mergeCell ref="O1708:T1708"/>
    <mergeCell ref="E1711:I1711"/>
    <mergeCell ref="J1711:O1711"/>
    <mergeCell ref="E1713:I1713"/>
    <mergeCell ref="J1713:O1713"/>
    <mergeCell ref="E1715:I1715"/>
    <mergeCell ref="J1715:O1715"/>
    <mergeCell ref="E1717:I1717"/>
    <mergeCell ref="J1717:O1717"/>
    <mergeCell ref="E1719:I1719"/>
    <mergeCell ref="J1719:O1719"/>
    <mergeCell ref="E1721:I1721"/>
    <mergeCell ref="J1721:O1721"/>
    <mergeCell ref="E1723:I1723"/>
    <mergeCell ref="J1723:O1723"/>
    <mergeCell ref="R1736:T1736"/>
    <mergeCell ref="E1733:O1733"/>
    <mergeCell ref="O1735:T1735"/>
    <mergeCell ref="E1725:I1725"/>
    <mergeCell ref="J1725:O1725"/>
    <mergeCell ref="E1727:I1727"/>
    <mergeCell ref="J1727:O1727"/>
    <mergeCell ref="E1729:I1729"/>
    <mergeCell ref="J1729:O1729"/>
    <mergeCell ref="R1727:T1727"/>
    <mergeCell ref="R1729:T1729"/>
    <mergeCell ref="E1738:I1738"/>
    <mergeCell ref="J1738:O1738"/>
    <mergeCell ref="E1740:I1740"/>
    <mergeCell ref="J1740:O1740"/>
    <mergeCell ref="E1742:I1742"/>
    <mergeCell ref="J1742:O1742"/>
    <mergeCell ref="R1733:T1733"/>
    <mergeCell ref="E1736:I1736"/>
    <mergeCell ref="J1736:O1736"/>
    <mergeCell ref="E1744:I1744"/>
    <mergeCell ref="J1744:O1744"/>
    <mergeCell ref="E1746:I1746"/>
    <mergeCell ref="J1746:O1746"/>
    <mergeCell ref="E1748:I1748"/>
    <mergeCell ref="J1748:O1748"/>
    <mergeCell ref="E1750:I1750"/>
    <mergeCell ref="J1750:O1750"/>
    <mergeCell ref="E1752:I1752"/>
    <mergeCell ref="J1752:O1752"/>
    <mergeCell ref="E1754:I1754"/>
    <mergeCell ref="J1754:O1754"/>
    <mergeCell ref="E1763:O1763"/>
    <mergeCell ref="E1764:O1764"/>
    <mergeCell ref="E1765:O1765"/>
    <mergeCell ref="E1766:O1766"/>
    <mergeCell ref="E1760:O1760"/>
    <mergeCell ref="E1756:I1756"/>
    <mergeCell ref="J1756:O1756"/>
    <mergeCell ref="E1758:I1758"/>
    <mergeCell ref="J1758:O1758"/>
    <mergeCell ref="E1762:I1762"/>
    <mergeCell ref="E1771:O1771"/>
    <mergeCell ref="R1771:T1771"/>
    <mergeCell ref="E2:T2"/>
    <mergeCell ref="R1767:T1767"/>
    <mergeCell ref="E1768:O1768"/>
    <mergeCell ref="R1768:T1768"/>
    <mergeCell ref="E1769:O1769"/>
    <mergeCell ref="R1769:T1769"/>
    <mergeCell ref="E1770:O1770"/>
    <mergeCell ref="R1770:T1770"/>
    <mergeCell ref="P95:T95"/>
    <mergeCell ref="E97:O97"/>
    <mergeCell ref="P99:T99"/>
    <mergeCell ref="E101:O101"/>
    <mergeCell ref="P103:T103"/>
    <mergeCell ref="E105:O105"/>
    <mergeCell ref="R105:T105"/>
    <mergeCell ref="E96:I96"/>
    <mergeCell ref="J96:O96"/>
    <mergeCell ref="R96:T96"/>
    <mergeCell ref="E160:I160"/>
    <mergeCell ref="J160:O160"/>
    <mergeCell ref="R160:T160"/>
    <mergeCell ref="E162:I162"/>
    <mergeCell ref="J162:O162"/>
    <mergeCell ref="R162:T162"/>
    <mergeCell ref="E164:I164"/>
    <mergeCell ref="J164:O164"/>
    <mergeCell ref="R164:T164"/>
    <mergeCell ref="E167:O167"/>
    <mergeCell ref="E234:O234"/>
    <mergeCell ref="T169:U169"/>
    <mergeCell ref="E233:I233"/>
    <mergeCell ref="J233:O233"/>
    <mergeCell ref="R234:T234"/>
    <mergeCell ref="E221:I221"/>
    <mergeCell ref="E653:O653"/>
    <mergeCell ref="E661:O661"/>
    <mergeCell ref="P656:T656"/>
    <mergeCell ref="J657:O657"/>
    <mergeCell ref="E659:I659"/>
    <mergeCell ref="J659:O659"/>
    <mergeCell ref="R661:T661"/>
    <mergeCell ref="E929:O929"/>
    <mergeCell ref="P931:T931"/>
    <mergeCell ref="E925:I925"/>
    <mergeCell ref="J925:O925"/>
    <mergeCell ref="E927:I927"/>
    <mergeCell ref="J927:O927"/>
    <mergeCell ref="J1084:O1084"/>
    <mergeCell ref="J1086:O1086"/>
    <mergeCell ref="J1088:O1088"/>
    <mergeCell ref="J1090:N1090"/>
    <mergeCell ref="J1092:N1092"/>
    <mergeCell ref="J1134:N1134"/>
  </mergeCells>
  <printOptions/>
  <pageMargins left="0.25" right="0.25" top="0.25" bottom="0.6" header="0.25" footer="0.25"/>
  <pageSetup horizontalDpi="600" verticalDpi="600" orientation="portrait" scale="43" r:id="rId1"/>
  <headerFooter scaleWithDoc="0" alignWithMargins="0">
    <oddFooter>&amp;CPage &amp;P of &amp;N</oddFooter>
  </headerFooter>
  <rowBreaks count="25" manualBreakCount="25">
    <brk id="61" max="18" man="1"/>
    <brk id="105" max="255" man="1"/>
    <brk id="149" max="18" man="1"/>
    <brk id="234" max="18" man="1"/>
    <brk id="323" max="18" man="1"/>
    <brk id="402" max="255" man="1"/>
    <brk id="487" max="18" man="1"/>
    <brk id="538" max="255" man="1"/>
    <brk id="589" max="255" man="1"/>
    <brk id="663" max="18" man="1"/>
    <brk id="723" max="255" man="1"/>
    <brk id="806" max="20" man="1"/>
    <brk id="878" max="18" man="1"/>
    <brk id="956" max="20" man="1"/>
    <brk id="1025" max="18" man="1"/>
    <brk id="1112" max="20" man="1"/>
    <brk id="1177" max="20" man="1"/>
    <brk id="1262" max="20" man="1"/>
    <brk id="1352" max="20" man="1"/>
    <brk id="1411" max="20" man="1"/>
    <brk id="1467" max="255" man="1"/>
    <brk id="1499" max="18" man="1"/>
    <brk id="1567" max="20" man="1"/>
    <brk id="1634" max="255" man="1"/>
    <brk id="1707" max="20" man="1"/>
  </rowBreaks>
  <colBreaks count="1" manualBreakCount="1">
    <brk id="21" max="944" man="1"/>
  </colBreaks>
  <ignoredErrors>
    <ignoredError sqref="R15 R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2016-07-07T14:06:13Z</dcterms:created>
  <dcterms:modified xsi:type="dcterms:W3CDTF">2017-08-14T19:01:23Z</dcterms:modified>
  <cp:category/>
  <cp:version/>
  <cp:contentType/>
  <cp:contentStatus/>
</cp:coreProperties>
</file>